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MKE_1450_2021-Szakmai anyagbeszerzés a Restaurátor Tanszék részére\03 Árajánlatkérés\II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" i="1" l="1"/>
  <c r="I127" i="1" s="1"/>
  <c r="G127" i="1"/>
  <c r="I126" i="1"/>
  <c r="H126" i="1"/>
  <c r="G126" i="1"/>
  <c r="H125" i="1"/>
  <c r="I125" i="1" s="1"/>
  <c r="G125" i="1"/>
  <c r="H138" i="1"/>
  <c r="I138" i="1" s="1"/>
  <c r="G138" i="1"/>
  <c r="H137" i="1"/>
  <c r="I137" i="1" s="1"/>
  <c r="G137" i="1"/>
  <c r="H130" i="1"/>
  <c r="I130" i="1" s="1"/>
  <c r="G130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141" i="1" l="1"/>
  <c r="I141" i="1" s="1"/>
  <c r="G141" i="1"/>
  <c r="H140" i="1"/>
  <c r="I140" i="1" s="1"/>
  <c r="G140" i="1"/>
  <c r="H136" i="1"/>
  <c r="I136" i="1" s="1"/>
  <c r="G136" i="1"/>
  <c r="H135" i="1"/>
  <c r="I135" i="1" s="1"/>
  <c r="G135" i="1"/>
  <c r="H134" i="1"/>
  <c r="I134" i="1" s="1"/>
  <c r="G134" i="1"/>
  <c r="H133" i="1"/>
  <c r="I133" i="1" s="1"/>
  <c r="G133" i="1"/>
  <c r="H132" i="1"/>
  <c r="I132" i="1" s="1"/>
  <c r="G132" i="1"/>
  <c r="H131" i="1"/>
  <c r="I131" i="1" s="1"/>
  <c r="G131" i="1"/>
  <c r="H129" i="1"/>
  <c r="I129" i="1" s="1"/>
  <c r="G129" i="1"/>
  <c r="H124" i="1"/>
  <c r="I124" i="1" s="1"/>
  <c r="G124" i="1"/>
  <c r="H123" i="1"/>
  <c r="I123" i="1" s="1"/>
  <c r="G123" i="1"/>
  <c r="H122" i="1"/>
  <c r="I122" i="1" s="1"/>
  <c r="G122" i="1"/>
  <c r="H121" i="1"/>
  <c r="I121" i="1" s="1"/>
  <c r="G121" i="1"/>
  <c r="H120" i="1"/>
  <c r="I120" i="1" s="1"/>
  <c r="G120" i="1"/>
  <c r="H119" i="1"/>
  <c r="I119" i="1" s="1"/>
  <c r="G119" i="1"/>
  <c r="H118" i="1"/>
  <c r="I118" i="1" s="1"/>
  <c r="G118" i="1"/>
  <c r="H117" i="1"/>
  <c r="I117" i="1" s="1"/>
  <c r="G117" i="1"/>
  <c r="H116" i="1"/>
  <c r="I116" i="1" s="1"/>
  <c r="G116" i="1"/>
  <c r="H115" i="1"/>
  <c r="I115" i="1" s="1"/>
  <c r="G115" i="1"/>
  <c r="H114" i="1"/>
  <c r="I114" i="1" s="1"/>
  <c r="G114" i="1"/>
  <c r="H113" i="1"/>
  <c r="I113" i="1" s="1"/>
  <c r="G113" i="1"/>
  <c r="H112" i="1"/>
  <c r="I112" i="1" s="1"/>
  <c r="G112" i="1"/>
  <c r="H111" i="1"/>
  <c r="I111" i="1" s="1"/>
  <c r="G111" i="1"/>
  <c r="H110" i="1"/>
  <c r="I110" i="1" s="1"/>
  <c r="G110" i="1"/>
  <c r="H109" i="1"/>
  <c r="I109" i="1" s="1"/>
  <c r="G109" i="1"/>
  <c r="H108" i="1"/>
  <c r="I108" i="1" s="1"/>
  <c r="G108" i="1"/>
  <c r="H107" i="1"/>
  <c r="I107" i="1" s="1"/>
  <c r="G107" i="1"/>
  <c r="H106" i="1"/>
  <c r="I106" i="1" s="1"/>
  <c r="G106" i="1"/>
  <c r="H105" i="1"/>
  <c r="I105" i="1" s="1"/>
  <c r="G105" i="1"/>
  <c r="H104" i="1"/>
  <c r="I104" i="1" s="1"/>
  <c r="G104" i="1"/>
  <c r="H103" i="1"/>
  <c r="I103" i="1" s="1"/>
  <c r="G103" i="1"/>
  <c r="H102" i="1"/>
  <c r="I102" i="1" s="1"/>
  <c r="G102" i="1"/>
  <c r="H101" i="1"/>
  <c r="I101" i="1" s="1"/>
  <c r="G101" i="1"/>
  <c r="H100" i="1"/>
  <c r="I100" i="1" s="1"/>
  <c r="G100" i="1"/>
  <c r="H99" i="1"/>
  <c r="I99" i="1" s="1"/>
  <c r="G99" i="1"/>
  <c r="H98" i="1"/>
  <c r="I98" i="1" s="1"/>
  <c r="G98" i="1"/>
  <c r="H97" i="1"/>
  <c r="I97" i="1" s="1"/>
  <c r="G97" i="1"/>
  <c r="H96" i="1"/>
  <c r="I96" i="1" s="1"/>
  <c r="G96" i="1"/>
  <c r="H95" i="1"/>
  <c r="I95" i="1" s="1"/>
  <c r="G95" i="1"/>
  <c r="H94" i="1"/>
  <c r="I94" i="1" s="1"/>
  <c r="G94" i="1"/>
  <c r="H93" i="1"/>
  <c r="I93" i="1" s="1"/>
  <c r="G93" i="1"/>
  <c r="H92" i="1"/>
  <c r="I92" i="1" s="1"/>
  <c r="G92" i="1"/>
  <c r="H91" i="1"/>
  <c r="I91" i="1" s="1"/>
  <c r="G91" i="1"/>
  <c r="H90" i="1"/>
  <c r="I90" i="1" s="1"/>
  <c r="G90" i="1"/>
  <c r="H89" i="1"/>
  <c r="I89" i="1" s="1"/>
  <c r="G89" i="1"/>
  <c r="H41" i="1"/>
  <c r="I41" i="1" s="1"/>
  <c r="G41" i="1"/>
  <c r="H19" i="1"/>
  <c r="I19" i="1" s="1"/>
  <c r="G19" i="1"/>
  <c r="H88" i="1" l="1"/>
  <c r="I88" i="1" s="1"/>
  <c r="G88" i="1"/>
  <c r="H87" i="1"/>
  <c r="I87" i="1" s="1"/>
  <c r="G87" i="1"/>
  <c r="H86" i="1"/>
  <c r="I86" i="1" s="1"/>
  <c r="G86" i="1"/>
  <c r="H85" i="1"/>
  <c r="I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 s="1"/>
  <c r="G80" i="1"/>
  <c r="H79" i="1"/>
  <c r="I79" i="1" s="1"/>
  <c r="G79" i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 s="1"/>
  <c r="G74" i="1"/>
  <c r="H73" i="1"/>
  <c r="I73" i="1" s="1"/>
  <c r="G73" i="1"/>
  <c r="H72" i="1"/>
  <c r="I72" i="1" s="1"/>
  <c r="G72" i="1"/>
  <c r="H70" i="1"/>
  <c r="I70" i="1" s="1"/>
  <c r="G70" i="1"/>
  <c r="H69" i="1"/>
  <c r="I69" i="1" s="1"/>
  <c r="G69" i="1"/>
  <c r="H68" i="1"/>
  <c r="I68" i="1" s="1"/>
  <c r="G68" i="1"/>
  <c r="H67" i="1"/>
  <c r="I67" i="1" s="1"/>
  <c r="G67" i="1"/>
  <c r="H66" i="1"/>
  <c r="I66" i="1" s="1"/>
  <c r="G66" i="1"/>
  <c r="H65" i="1"/>
  <c r="I65" i="1" s="1"/>
  <c r="G65" i="1"/>
  <c r="H64" i="1"/>
  <c r="I64" i="1" s="1"/>
  <c r="G64" i="1"/>
  <c r="H63" i="1"/>
  <c r="I63" i="1" s="1"/>
  <c r="G63" i="1"/>
  <c r="H62" i="1"/>
  <c r="I62" i="1" s="1"/>
  <c r="G62" i="1"/>
  <c r="H61" i="1"/>
  <c r="I61" i="1" s="1"/>
  <c r="G61" i="1"/>
  <c r="H60" i="1"/>
  <c r="I60" i="1" s="1"/>
  <c r="G60" i="1"/>
  <c r="H59" i="1"/>
  <c r="I59" i="1" s="1"/>
  <c r="G59" i="1"/>
  <c r="H58" i="1"/>
  <c r="I58" i="1" s="1"/>
  <c r="G58" i="1"/>
  <c r="H56" i="1"/>
  <c r="I56" i="1" s="1"/>
  <c r="G56" i="1"/>
  <c r="H55" i="1"/>
  <c r="I55" i="1" s="1"/>
  <c r="G55" i="1"/>
  <c r="H54" i="1"/>
  <c r="I54" i="1" s="1"/>
  <c r="G54" i="1"/>
  <c r="H52" i="1"/>
  <c r="I52" i="1" s="1"/>
  <c r="G52" i="1"/>
  <c r="H51" i="1"/>
  <c r="I51" i="1" s="1"/>
  <c r="G51" i="1"/>
  <c r="H50" i="1"/>
  <c r="I50" i="1" s="1"/>
  <c r="G50" i="1"/>
  <c r="H49" i="1"/>
  <c r="I49" i="1" s="1"/>
  <c r="G49" i="1"/>
  <c r="H48" i="1"/>
  <c r="I48" i="1" s="1"/>
  <c r="G48" i="1"/>
  <c r="H47" i="1"/>
  <c r="I47" i="1" s="1"/>
  <c r="G47" i="1"/>
  <c r="H46" i="1"/>
  <c r="I46" i="1" s="1"/>
  <c r="G46" i="1"/>
  <c r="G17" i="1"/>
  <c r="H17" i="1"/>
  <c r="I17" i="1" s="1"/>
  <c r="G18" i="1"/>
  <c r="H18" i="1"/>
  <c r="I18" i="1" s="1"/>
  <c r="G20" i="1"/>
  <c r="H20" i="1"/>
  <c r="I20" i="1" s="1"/>
  <c r="G21" i="1"/>
  <c r="H21" i="1"/>
  <c r="I21" i="1" s="1"/>
  <c r="G22" i="1"/>
  <c r="H22" i="1"/>
  <c r="I22" i="1" s="1"/>
  <c r="G23" i="1"/>
  <c r="H23" i="1"/>
  <c r="I23" i="1" s="1"/>
  <c r="G24" i="1"/>
  <c r="H24" i="1"/>
  <c r="I24" i="1" s="1"/>
  <c r="G25" i="1"/>
  <c r="H25" i="1"/>
  <c r="I25" i="1" s="1"/>
  <c r="G26" i="1"/>
  <c r="H26" i="1"/>
  <c r="I26" i="1" s="1"/>
  <c r="G27" i="1"/>
  <c r="H27" i="1"/>
  <c r="I27" i="1" s="1"/>
  <c r="G28" i="1"/>
  <c r="H28" i="1"/>
  <c r="I28" i="1" s="1"/>
  <c r="G33" i="1"/>
  <c r="H33" i="1"/>
  <c r="I33" i="1" s="1"/>
  <c r="G34" i="1"/>
  <c r="H34" i="1"/>
  <c r="I34" i="1" s="1"/>
  <c r="G35" i="1"/>
  <c r="H35" i="1"/>
  <c r="I35" i="1" s="1"/>
  <c r="G36" i="1"/>
  <c r="H36" i="1"/>
  <c r="I36" i="1" s="1"/>
  <c r="G37" i="1"/>
  <c r="H37" i="1"/>
  <c r="I37" i="1" s="1"/>
  <c r="G38" i="1"/>
  <c r="H38" i="1"/>
  <c r="I38" i="1" s="1"/>
  <c r="G39" i="1"/>
  <c r="H39" i="1"/>
  <c r="I39" i="1" s="1"/>
  <c r="G40" i="1"/>
  <c r="H40" i="1"/>
  <c r="I40" i="1" s="1"/>
  <c r="G42" i="1"/>
  <c r="H42" i="1"/>
  <c r="I42" i="1" s="1"/>
  <c r="G43" i="1"/>
  <c r="H43" i="1"/>
  <c r="I43" i="1" s="1"/>
  <c r="G44" i="1"/>
  <c r="H44" i="1"/>
  <c r="I44" i="1" s="1"/>
  <c r="H16" i="1"/>
  <c r="I16" i="1" s="1"/>
  <c r="G16" i="1"/>
</calcChain>
</file>

<file path=xl/sharedStrings.xml><?xml version="1.0" encoding="utf-8"?>
<sst xmlns="http://schemas.openxmlformats.org/spreadsheetml/2006/main" count="396" uniqueCount="221">
  <si>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</si>
  <si>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</si>
  <si>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</si>
  <si>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</si>
  <si>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</si>
  <si>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</si>
  <si>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</si>
  <si>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</si>
  <si>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</si>
  <si>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</si>
  <si>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</si>
  <si>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</si>
  <si>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</si>
  <si>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</si>
  <si>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</si>
  <si>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</si>
  <si>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I. rész - Művészellátó</t>
  </si>
  <si>
    <t>Megajánlott termék megnevezése (gyártmány és típus pontos megjelölésével)*</t>
  </si>
  <si>
    <t>m</t>
  </si>
  <si>
    <t>db</t>
  </si>
  <si>
    <t>doboz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</si>
  <si>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</si>
  <si>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</si>
  <si>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</si>
  <si>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</si>
  <si>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</si>
  <si>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</si>
  <si>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</si>
  <si>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</si>
  <si>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</si>
  <si>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</si>
  <si>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</si>
  <si>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</si>
  <si>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</si>
  <si>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</si>
  <si>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</si>
  <si>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</si>
  <si>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</si>
  <si>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</si>
  <si>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</si>
  <si>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</si>
  <si>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</si>
  <si>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</si>
  <si>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</si>
  <si>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</si>
  <si>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</si>
  <si>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</si>
  <si>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</si>
  <si>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</si>
  <si>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</si>
  <si>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</si>
  <si>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</si>
  <si>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</si>
  <si>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</si>
  <si>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</si>
  <si>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</si>
  <si>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</si>
  <si>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</si>
  <si>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</si>
  <si>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</si>
  <si>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</si>
  <si>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</si>
  <si>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</si>
  <si>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</si>
  <si>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</si>
  <si>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</si>
  <si>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</si>
  <si>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</si>
  <si>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</si>
  <si>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</si>
  <si>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</si>
  <si>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</si>
  <si>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</si>
  <si>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</si>
  <si>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konyhai zsúrkocsi
rozsdamentes fémből készült teljes felület és a váz
befoglaló mérete: 60x40 cm, fixálható gurulós kerékkel felszerelve, 3 tároló felülettel, melyek anyaga szintén rozsdamentes fém</t>
  </si>
  <si>
    <t>zsúrkocsi
fekete, fenyő furnér, fém váz 
befoglaló mérete: 85x55 cm, fixálható gurulós kerékkel felszerelve, 3 tároló felülettel, melyek anyaga fenyő furnér</t>
  </si>
  <si>
    <t>fedeles doboz 
polipropilén anyagú, átlátszó
űrtartalom:  5 liter</t>
  </si>
  <si>
    <t>fedeles doboz 
polipropilén anyagú, átlátszó
űrtartalom:  11 liter</t>
  </si>
  <si>
    <t>műanyag vödör 
anyaga: polipropilén, átlátszó műanyag, zárható fedéllel, űrtartalom: 1100 ml</t>
  </si>
  <si>
    <t>műanyag vödör 
anyaga: polipropilén, átlátszó műanyag, zárható fedéllel, űrtartalom: 5600 ml</t>
  </si>
  <si>
    <t>műanyag vödör 
anyaga: polipropilén, átlátszó műanyag, zárható fedéllel, űrtartalom: 870 ml</t>
  </si>
  <si>
    <t>színmérő és spektrofotométer
szilárd felületek színmérésére alkalmas, méri a fehérségi-sárgasági indexet, színerősséget, átlásóságot-átlátszatlanságot</t>
  </si>
  <si>
    <t>precíziós mérleg
méréshatár: 12000 g
felbontás: 1 g
elemmel hálózat nélkül is működtethető, digitális kijelzővel</t>
  </si>
  <si>
    <t>kerek üvegtégely fém tetővel
űrtartalom: 40 ml</t>
  </si>
  <si>
    <t>kerek üvegtégely alumínium tetővel
űrtartalom: 60 ml</t>
  </si>
  <si>
    <t>kerek üvegtégely alumínium tetővel
űrtartalom: 30 ml</t>
  </si>
  <si>
    <t>kerek üvegtégely alumínium tetővel
űrtartalom: 15 ml</t>
  </si>
  <si>
    <t>laboratóriumi üveg
űrtartalom: 100 ml, csavaros kék műanyag kupakkal (PP), autóklávozható Boro 3.3 üvegből.</t>
  </si>
  <si>
    <t>laboratóriumi üveg
űrtartalom: 250 ml, csavaros kék műanyag kupakkal (PP), autóklávozható Boro 3.3 üvegből</t>
  </si>
  <si>
    <t>Laboratóriumi üveg mérőhenger
űrtartalom: 250 ml, A jelű, magas forma, üvegtalpas, kék festésű, (DIN 12 680, ISO 4788)</t>
  </si>
  <si>
    <t>Kézi pH-teszter 5021 vez.képmérő 
méret: 176x25xx39 mm, elektróda átmérője: 10 mm, mérési tartomány: 0,0-14,0 pH,  egy pontos automatikus kalibráció, IP547 fröccsenő víz ellen védett burkolat, cserélhető elektróda, 
mérési tartomány: 0-5,00 ppt, felbontás: 0,1/1μS; 0,01 mS, mérési pontosság: ±2% FS</t>
  </si>
  <si>
    <t>laboratóriumi üveg
űrtartalom: 500 ml, csavaros kék műanyag kupakkal (PP), autóklávozható Boro 3.3 üvegből</t>
  </si>
  <si>
    <t>eppendorf cső 
1000 db/csomag 0,5 ml űrtartalmú, polipropilén, áttetsző mintatartó, autóklávozható 121 C fokon 20 percig - nyitott fedővel</t>
  </si>
  <si>
    <t>csomag</t>
  </si>
  <si>
    <t>eppendorf cső
1000 db/csomag, 1,5 ml űrtartalmú, polipropilén, áttetsző mintatartó, autóklávozható 121 C fokon 20 percig - nyitott fedővel</t>
  </si>
  <si>
    <t>tárgylemez tartó
polipropilén anyagú, legalább 50 férőhelyes, regiszteres lappal.</t>
  </si>
  <si>
    <t>tárgylemez vágott 50 db/doboz 26x76 befoglaló méretű, üveg, írható tágylemez mikroszkópos mintákhoz</t>
  </si>
  <si>
    <t>tűzőgép
30 ütés/perc, kapcsok 6-14mm-ig, szegek 14 mm, elektromos ütéserő szabályozás.</t>
  </si>
  <si>
    <t>rozsdamentes acél tűzőkapocs 114 mm x 10 mm 1200 db/csomag
tűzőkapocs hátszélessége 11,4 mm, huzalvastagsága 0,75 mm, hosszúsága 10 mm</t>
  </si>
  <si>
    <t>rozsdamentes acél tűzőkapocs 114 mm x 8 mm 1200 db/csomag
tűzőkapocs hátszélessége 11,4 mm, huzalvastagsága 0,75 mm, hosszúsága 8 mm</t>
  </si>
  <si>
    <t>rozsdamentes acél tűzőkapocs 114 mm x 6 mm 1000 db/csomag
tűzőkapocs hátszélessége 11,4 mm, huzalvastagsága 0,75 mm, hosszúsága 6 mm</t>
  </si>
  <si>
    <t>tűzőkapocs 114 mm x 10 mm 1200 db/csomag
vékony, horganyzott acéldrótból
tűzőkapocs hátszélessége 11,4 mm, huzalvastagsága 0,75 mm, hosszúsága 10 mm</t>
  </si>
  <si>
    <t>tűzőkapocs 114 mm x 12 mm 1200 db/csomag
vékony, horganyzott acéldrótból
tűzőkapocs hátszélessége 11,4 mm, huzalvastagsága 0,75 mm, hosszúsága 12 mm</t>
  </si>
  <si>
    <t>tűzőkapocs 1285 mm x 6 mm 1000 db/csomag
vékony, horganyzott acéldrótból
tűzőkapocs hátszélessége 12,85 mm, huzalvastagsága 0,72 mm, hosszúsága 6 mm</t>
  </si>
  <si>
    <t>univerzális, vízzel hígítható, bel- és kültéri fehér alapozó
0,75 literes kiszerelésben</t>
  </si>
  <si>
    <t>selyemfényű zománc fehér vízzel hígítható, bel- és kültéri festék
1 literes kiszerelésben</t>
  </si>
  <si>
    <t>horganyzott összekötő lemez 
méret: 96X35 mm,</t>
  </si>
  <si>
    <t xml:space="preserve">fedéllemez szegek 
tüzihorganyzott U szög 
méret: 2,5X25 mm vörösréz </t>
  </si>
  <si>
    <t>kg</t>
  </si>
  <si>
    <t xml:space="preserve">fedéllemez szegek 
tüzihorganyzott U szög 
méret: 2X20 mm vörösréz 2 mm </t>
  </si>
  <si>
    <t>szalagos szorító 
4,5 méter, tekerhető</t>
  </si>
  <si>
    <t>építész fabak (70X70-98,5X40 cm)
fenyőfából, összecsukható kivitel, állítható magasság: 70-től 98,5 cm-ig. PEFC tanúsítvánnyal.</t>
  </si>
  <si>
    <t>csavartartó legalább 35 legfeljebb 40 fiókos
anyaga: polipropilén</t>
  </si>
  <si>
    <t>elektromos elosztó - 5-ös 1,5 méter kábellel, világító kapcsolóval
Teljesítmény 16A-50Hz-230V. Gyermekvédelmi funkcióval és műanyag akasztóval.</t>
  </si>
  <si>
    <r>
      <t>UV lámpa
365 nm hullámhosszúságú lámpa, 
UV intenzitás értéke 6000 μW/cm</t>
    </r>
    <r>
      <rPr>
        <vertAlign val="superscript"/>
        <sz val="12"/>
        <color theme="1"/>
        <rFont val="Times New Roman"/>
        <family val="1"/>
        <charset val="238"/>
      </rPr>
      <t xml:space="preserve">2
</t>
    </r>
    <r>
      <rPr>
        <sz val="12"/>
        <color theme="1"/>
        <rFont val="Times New Roman"/>
        <family val="1"/>
        <charset val="238"/>
      </rPr>
      <t>megvilágított terület 15-38 cm</t>
    </r>
  </si>
  <si>
    <t>Nettó egységár (Ft/m, Ft/l, Ft/kg, Ft/db, Ft/csomag, Ft/doboz)</t>
  </si>
  <si>
    <t>Bruttó egységár
(Ft/m, Ft/l, Ft/kg, Ft/db, Ft/csomag, Ft/doboz)</t>
  </si>
  <si>
    <t xml:space="preserve">Ajánlatomat az ajánlattételi határidő lejártának napjától számított 30 napig fenntartom. 
</t>
  </si>
  <si>
    <t>Az ajánlatkérésben foglalt kötbér feltételeket elfogadom.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</si>
  <si>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</si>
  <si>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</si>
  <si>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</si>
  <si>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</si>
  <si>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</si>
  <si>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</si>
  <si>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 xml:space="preserve">     Egyenértékű termék megajánlása esetén termék adatlap(ok), illetve gyártói-ajánlattevői nyilatkozat(ok)</t>
  </si>
  <si>
    <t xml:space="preserve">festőkés
edzett acélból készült rugalmas festő/palettakés pácolt, fa nyéllel
késméret: 11x50mm </t>
  </si>
  <si>
    <t>akrill műgyanta, polimer gipsz + töltőanyag</t>
  </si>
  <si>
    <t>CMC</t>
  </si>
  <si>
    <t>kétkomponensű szilikongumi öntőanyag</t>
  </si>
  <si>
    <t>Katalizátor a szilikonhoz 50 ml</t>
  </si>
  <si>
    <t>Modellgipsz 50 kg-os kiszerelésben</t>
  </si>
  <si>
    <t>zsák</t>
  </si>
  <si>
    <t>Plasztilin 1 kg-os kiszerelésben</t>
  </si>
  <si>
    <t>Gipszkeverő tál, lágy gumi</t>
  </si>
  <si>
    <t>Laposecset 10 mm szintetikus szőrű</t>
  </si>
  <si>
    <t>Laposecset 20 mm szintetikus szőrű</t>
  </si>
  <si>
    <t>Laposecset 30 mm szintetikus szőrű</t>
  </si>
  <si>
    <t>Ecsetszett (művészecset), 6 részes, ferde lapos  szintetikus szőrű</t>
  </si>
  <si>
    <t>készlet</t>
  </si>
  <si>
    <t>Ecsetszett (művészecset), 6 részes, lapos, 1-11  szintetikus szőrű</t>
  </si>
  <si>
    <t xml:space="preserve">Ecsetszett, kontúrozó, 6 részes  szintetikus szőrű </t>
  </si>
  <si>
    <t>Maszkolószalag, 50 m x 30 mm</t>
  </si>
  <si>
    <t xml:space="preserve">Kőkiegészítő habarcs  szürke színű, világos, tört-fehér/szürkés, pigmentált,  
0,5 szemcseméret </t>
  </si>
  <si>
    <t>kőkiegészítő habarcs szürke színű, világos, tört-fehér/szürkés, pigmentált,  0,5 szemcseméret</t>
  </si>
  <si>
    <t xml:space="preserve">KSE 100 szilárdító </t>
  </si>
  <si>
    <t>liter</t>
  </si>
  <si>
    <t>Epoxigyanta és térhálósító</t>
  </si>
  <si>
    <t>Homok 0,6-1,4mm</t>
  </si>
  <si>
    <t>Oltott mész (25 kg)</t>
  </si>
  <si>
    <t>Bécsi fehér pigment</t>
  </si>
  <si>
    <t>akrill műgyanta töltőanyag</t>
  </si>
  <si>
    <t>Térhálósító</t>
  </si>
  <si>
    <t>II. rész - Tárolóeszköz</t>
  </si>
  <si>
    <t>III. rész - Anyag és mérőeszközök</t>
  </si>
  <si>
    <t>IV. rész - Üveg és labortermékek</t>
  </si>
  <si>
    <t>V. rész - Barkácsfelszerelés</t>
  </si>
  <si>
    <t>kézi fémfűrészlap (széles, kétoldalú)</t>
  </si>
  <si>
    <t>6 mm-es lágyhuzal - kötöződrót</t>
  </si>
  <si>
    <t>1,5 mm átmérőjű lágyhuzal (kötöződrót)</t>
  </si>
  <si>
    <t>cserépléc - tetőléc (3x5cm)</t>
  </si>
  <si>
    <t>csiszolópapír K60</t>
  </si>
  <si>
    <t>csiszolópapír K80</t>
  </si>
  <si>
    <t>csiszolópapír K100</t>
  </si>
  <si>
    <t>csiszolópapír K120</t>
  </si>
  <si>
    <t>csiszolópapír K180</t>
  </si>
  <si>
    <t>csiszolópapír K220</t>
  </si>
  <si>
    <t>csiszolópapír K240</t>
  </si>
  <si>
    <t>csiszolópapír K400</t>
  </si>
  <si>
    <t>csiszolópapír K600</t>
  </si>
  <si>
    <t>csiszolópapír K800</t>
  </si>
  <si>
    <t>csiszolópapír K1000</t>
  </si>
  <si>
    <t>csiszolópapír K1200</t>
  </si>
  <si>
    <t>csiszolópapír K1500</t>
  </si>
  <si>
    <t>csiszolópapír K2000</t>
  </si>
  <si>
    <t>csiszolópapír K2500</t>
  </si>
  <si>
    <t>csiszolópapír K3000</t>
  </si>
  <si>
    <t>csiszolórács 60 (10 részes)</t>
  </si>
  <si>
    <t>csiszolórács 100 (10 részes)</t>
  </si>
  <si>
    <t>csiszolórács 120 (10 részes)</t>
  </si>
  <si>
    <t>spakli 30 mm</t>
  </si>
  <si>
    <t>fémvágókorong 1 mm-es 125 mm</t>
  </si>
  <si>
    <t>korrózióálló acélrúd 2-es 6 méteres</t>
  </si>
  <si>
    <t>szál</t>
  </si>
  <si>
    <t>korrózióálló acélrúd 4-es 6 méteres</t>
  </si>
  <si>
    <t>korrózióálló acélrúd 6-os 6 méteres</t>
  </si>
  <si>
    <t>korrózióálló acélrúd 8-es (8mm átmérővel) 
6 méteres</t>
  </si>
  <si>
    <t>korrózióálló acélrúd 10-es 6 méteres</t>
  </si>
  <si>
    <t>sitteszsák 240 l, 10 db / csomag</t>
  </si>
  <si>
    <t>permetező flakon 1l</t>
  </si>
  <si>
    <t xml:space="preserve">Akkus csavarozó - behajtó </t>
  </si>
  <si>
    <t xml:space="preserve">Elektromos ütvefúró </t>
  </si>
  <si>
    <t>gyémánt síkvágó korong - diaduo</t>
  </si>
  <si>
    <t xml:space="preserve">Rókafarkú fűrész (penge: 500 mm) </t>
  </si>
  <si>
    <r>
      <t>Natúr bézs vékony 100% len szövet
140 cm széles, 230g/m</t>
    </r>
    <r>
      <rPr>
        <vertAlign val="superscript"/>
        <sz val="12"/>
        <rFont val="Times New Roman"/>
        <family val="1"/>
        <charset val="238"/>
      </rPr>
      <t>2</t>
    </r>
  </si>
  <si>
    <t>VI. rész - Vegyszerek</t>
  </si>
  <si>
    <t>Aceton</t>
  </si>
  <si>
    <t>Alkonek</t>
  </si>
  <si>
    <t>Nitrohigító</t>
  </si>
  <si>
    <t>Lakkbenzin</t>
  </si>
  <si>
    <t>Ammónia-oldat 17%</t>
  </si>
  <si>
    <t>Citromsav</t>
  </si>
  <si>
    <t>Indikátorpapír (5m tekercs)</t>
  </si>
  <si>
    <t>Ammónium-karbonát</t>
  </si>
  <si>
    <t>indukciós főzőlap - egy zónás</t>
  </si>
  <si>
    <t>spakli 50 mm</t>
  </si>
  <si>
    <t>porszívó száraz-nedves ipari alkalmazásra engedélyezett</t>
  </si>
  <si>
    <t>VII. rész - Háztartási gépek</t>
  </si>
  <si>
    <t>Lapos ecset, természetes sörtével, méret: 4</t>
  </si>
  <si>
    <t>Lapos ecset, természetes sörtével, méret: 6</t>
  </si>
  <si>
    <t>Lapos ecset, természetes sörtével, méret: 8</t>
  </si>
  <si>
    <t>Lapos ecset, természetes sörtével, méret: 10</t>
  </si>
  <si>
    <t>Aceton - technikai 99%</t>
  </si>
  <si>
    <t>Diklórmetán (75-100%) és metil-alkohol (10-25%) tartalmú oldószer (recolor strip)</t>
  </si>
  <si>
    <t>54.</t>
  </si>
  <si>
    <t>55.</t>
  </si>
  <si>
    <t>56.</t>
  </si>
  <si>
    <t>gyökérkefe - lapos, fogó nélküli</t>
  </si>
  <si>
    <t>gyökérkefe - fúróhoz 3db-os</t>
  </si>
  <si>
    <t>Ipari géprongy - fehér, tisztított</t>
  </si>
  <si>
    <t>az MKE/85/2022. számú "Szakmai anyagbeszerzés a Restaurátor Tanszék részére"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</si>
</sst>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3" fillId="0" borderId="1" xfId="0" applyFont="1" applyBorder="1"/>
    <xf numFmtId="0" fontId="9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3"/>
  <sheetViews>
    <sheetView tabSelected="1" topLeftCell="A124" workbookViewId="0">
      <selection activeCell="C150" sqref="C150"/>
    </sheetView>
  </sheetViews>
  <sheetFormatPr defaultColWidth="8.85546875" defaultRowHeight="15.75" x14ac:dyDescent="0.25"/>
  <cols>
    <col min="1" max="1" width="8.85546875" style="5"/>
    <col min="2" max="2" width="39.5703125" style="6" customWidth="1"/>
    <col min="3" max="3" width="37.5703125" style="6" customWidth="1"/>
    <col min="4" max="4" width="18.7109375" style="16" customWidth="1"/>
    <col min="5" max="5" width="13.7109375" style="16" customWidth="1"/>
    <col min="6" max="6" width="18.5703125" style="16" customWidth="1"/>
    <col min="7" max="7" width="15.28515625" style="5" customWidth="1"/>
    <col min="8" max="8" width="18" style="5" customWidth="1"/>
    <col min="9" max="9" width="16" style="5" customWidth="1"/>
    <col min="10" max="16384" width="8.85546875" style="5"/>
  </cols>
  <sheetData>
    <row r="1" spans="1:14" ht="15.75" customHeight="1" x14ac:dyDescent="0.25">
      <c r="A1" s="38" t="s">
        <v>2</v>
      </c>
      <c r="B1" s="38"/>
      <c r="C1" s="38"/>
      <c r="D1" s="38"/>
      <c r="E1" s="38"/>
      <c r="F1" s="38"/>
      <c r="G1" s="38"/>
      <c r="H1" s="38"/>
      <c r="I1" s="38"/>
    </row>
    <row r="2" spans="1:14" ht="15.75" customHeight="1" x14ac:dyDescent="0.25">
      <c r="A2" s="33" t="s">
        <v>3</v>
      </c>
      <c r="B2" s="33"/>
      <c r="C2" s="33"/>
      <c r="D2" s="33"/>
      <c r="E2" s="33"/>
      <c r="F2" s="33"/>
      <c r="G2" s="33"/>
      <c r="H2" s="33"/>
      <c r="I2" s="33"/>
    </row>
    <row r="3" spans="1:14" x14ac:dyDescent="0.25">
      <c r="A3" s="32" t="s">
        <v>220</v>
      </c>
      <c r="B3" s="32"/>
      <c r="C3" s="32"/>
      <c r="D3" s="32"/>
      <c r="E3" s="32"/>
      <c r="F3" s="32"/>
      <c r="G3" s="32"/>
      <c r="H3" s="32"/>
      <c r="I3" s="32"/>
    </row>
    <row r="5" spans="1:14" ht="15.75" customHeight="1" x14ac:dyDescent="0.25">
      <c r="A5" s="34" t="s">
        <v>4</v>
      </c>
      <c r="B5" s="34"/>
      <c r="C5" s="35"/>
      <c r="D5" s="36"/>
      <c r="E5" s="36"/>
      <c r="F5" s="36"/>
      <c r="G5" s="36"/>
      <c r="H5" s="36"/>
      <c r="I5" s="37"/>
    </row>
    <row r="6" spans="1:14" ht="15.75" customHeight="1" x14ac:dyDescent="0.25">
      <c r="A6" s="34" t="s">
        <v>5</v>
      </c>
      <c r="B6" s="34"/>
      <c r="C6" s="35"/>
      <c r="D6" s="36"/>
      <c r="E6" s="36"/>
      <c r="F6" s="36"/>
      <c r="G6" s="36"/>
      <c r="H6" s="36"/>
      <c r="I6" s="37"/>
    </row>
    <row r="7" spans="1:14" ht="15.75" customHeight="1" x14ac:dyDescent="0.25">
      <c r="A7" s="34" t="s">
        <v>6</v>
      </c>
      <c r="B7" s="34"/>
      <c r="C7" s="35"/>
      <c r="D7" s="36"/>
      <c r="E7" s="36"/>
      <c r="F7" s="36"/>
      <c r="G7" s="36"/>
      <c r="H7" s="36"/>
      <c r="I7" s="37"/>
    </row>
    <row r="8" spans="1:14" ht="15.75" customHeight="1" x14ac:dyDescent="0.25">
      <c r="A8" s="34" t="s">
        <v>7</v>
      </c>
      <c r="B8" s="34"/>
      <c r="C8" s="35"/>
      <c r="D8" s="36"/>
      <c r="E8" s="36"/>
      <c r="F8" s="36"/>
      <c r="G8" s="36"/>
      <c r="H8" s="36"/>
      <c r="I8" s="37"/>
    </row>
    <row r="9" spans="1:14" ht="15.75" customHeight="1" x14ac:dyDescent="0.25">
      <c r="A9" s="34" t="s">
        <v>8</v>
      </c>
      <c r="B9" s="34"/>
      <c r="C9" s="35"/>
      <c r="D9" s="36"/>
      <c r="E9" s="36"/>
      <c r="F9" s="36"/>
      <c r="G9" s="36"/>
      <c r="H9" s="36"/>
      <c r="I9" s="37"/>
    </row>
    <row r="10" spans="1:14" ht="15.75" customHeight="1" x14ac:dyDescent="0.25">
      <c r="A10" s="34" t="s">
        <v>9</v>
      </c>
      <c r="B10" s="34"/>
      <c r="C10" s="35"/>
      <c r="D10" s="36"/>
      <c r="E10" s="36"/>
      <c r="F10" s="36"/>
      <c r="G10" s="36"/>
      <c r="H10" s="36"/>
      <c r="I10" s="37"/>
    </row>
    <row r="11" spans="1:14" ht="15.75" customHeight="1" x14ac:dyDescent="0.25">
      <c r="A11" s="34" t="s">
        <v>10</v>
      </c>
      <c r="B11" s="34"/>
      <c r="C11" s="35"/>
      <c r="D11" s="36"/>
      <c r="E11" s="36"/>
      <c r="F11" s="36"/>
      <c r="G11" s="36"/>
      <c r="H11" s="36"/>
      <c r="I11" s="37"/>
    </row>
    <row r="12" spans="1:14" ht="15.75" customHeight="1" x14ac:dyDescent="0.25">
      <c r="A12" s="34" t="s">
        <v>11</v>
      </c>
      <c r="B12" s="34"/>
      <c r="C12" s="35"/>
      <c r="D12" s="36"/>
      <c r="E12" s="36"/>
      <c r="F12" s="36"/>
      <c r="G12" s="36"/>
      <c r="H12" s="36"/>
      <c r="I12" s="37"/>
    </row>
    <row r="13" spans="1:14" x14ac:dyDescent="0.25">
      <c r="B13" s="1"/>
      <c r="C13" s="1"/>
      <c r="D13" s="2"/>
      <c r="E13" s="2"/>
      <c r="F13" s="2"/>
      <c r="G13" s="2"/>
      <c r="H13" s="2"/>
      <c r="I13" s="2"/>
    </row>
    <row r="14" spans="1:14" ht="78.75" x14ac:dyDescent="0.25">
      <c r="A14" s="3" t="s">
        <v>1</v>
      </c>
      <c r="B14" s="3" t="s">
        <v>12</v>
      </c>
      <c r="C14" s="3" t="s">
        <v>17</v>
      </c>
      <c r="D14" s="3" t="s">
        <v>0</v>
      </c>
      <c r="E14" s="3" t="s">
        <v>13</v>
      </c>
      <c r="F14" s="3" t="s">
        <v>115</v>
      </c>
      <c r="G14" s="3" t="s">
        <v>14</v>
      </c>
      <c r="H14" s="4" t="s">
        <v>116</v>
      </c>
      <c r="I14" s="4" t="s">
        <v>15</v>
      </c>
    </row>
    <row r="15" spans="1:14" x14ac:dyDescent="0.25">
      <c r="A15" s="31" t="s">
        <v>16</v>
      </c>
      <c r="B15" s="31"/>
      <c r="C15" s="31"/>
      <c r="D15" s="31"/>
      <c r="E15" s="31"/>
      <c r="F15" s="31"/>
      <c r="G15" s="31"/>
      <c r="H15" s="31"/>
      <c r="I15" s="31"/>
    </row>
    <row r="16" spans="1:14" ht="34.5" x14ac:dyDescent="0.25">
      <c r="A16" s="15" t="s">
        <v>21</v>
      </c>
      <c r="B16" s="17" t="s">
        <v>194</v>
      </c>
      <c r="C16" s="17"/>
      <c r="D16" s="18">
        <v>5</v>
      </c>
      <c r="E16" s="18" t="s">
        <v>18</v>
      </c>
      <c r="F16" s="8"/>
      <c r="G16" s="8">
        <f>F16*D16</f>
        <v>0</v>
      </c>
      <c r="H16" s="8">
        <f>F16*1.27</f>
        <v>0</v>
      </c>
      <c r="I16" s="8">
        <f>H16*D16</f>
        <v>0</v>
      </c>
      <c r="J16" s="7"/>
      <c r="K16" s="7"/>
      <c r="L16" s="7"/>
      <c r="M16" s="7"/>
      <c r="N16" s="7"/>
    </row>
    <row r="17" spans="1:14" ht="63" x14ac:dyDescent="0.25">
      <c r="A17" s="15" t="s">
        <v>24</v>
      </c>
      <c r="B17" s="19" t="s">
        <v>126</v>
      </c>
      <c r="C17" s="19"/>
      <c r="D17" s="20">
        <v>3</v>
      </c>
      <c r="E17" s="20" t="s">
        <v>19</v>
      </c>
      <c r="F17" s="8"/>
      <c r="G17" s="8">
        <f t="shared" ref="G17:G44" si="0">F17*D17</f>
        <v>0</v>
      </c>
      <c r="H17" s="8">
        <f t="shared" ref="H17:H44" si="1">F17*1.27</f>
        <v>0</v>
      </c>
      <c r="I17" s="8">
        <f t="shared" ref="I17:I44" si="2">H17*D17</f>
        <v>0</v>
      </c>
      <c r="J17" s="7"/>
      <c r="K17" s="7"/>
      <c r="L17" s="7"/>
      <c r="M17" s="7"/>
      <c r="N17" s="7"/>
    </row>
    <row r="18" spans="1:14" x14ac:dyDescent="0.25">
      <c r="A18" s="15" t="s">
        <v>23</v>
      </c>
      <c r="B18" s="19" t="s">
        <v>127</v>
      </c>
      <c r="C18" s="18"/>
      <c r="D18" s="21">
        <v>4</v>
      </c>
      <c r="E18" s="22" t="s">
        <v>108</v>
      </c>
      <c r="F18" s="8"/>
      <c r="G18" s="8">
        <f t="shared" si="0"/>
        <v>0</v>
      </c>
      <c r="H18" s="8">
        <f t="shared" si="1"/>
        <v>0</v>
      </c>
      <c r="I18" s="8">
        <f t="shared" si="2"/>
        <v>0</v>
      </c>
      <c r="J18" s="7"/>
      <c r="K18" s="7"/>
      <c r="L18" s="7"/>
      <c r="M18" s="7"/>
      <c r="N18" s="7"/>
    </row>
    <row r="19" spans="1:14" x14ac:dyDescent="0.25">
      <c r="A19" s="15" t="s">
        <v>22</v>
      </c>
      <c r="B19" s="19" t="s">
        <v>151</v>
      </c>
      <c r="C19" s="18"/>
      <c r="D19" s="21">
        <v>10</v>
      </c>
      <c r="E19" s="22" t="s">
        <v>108</v>
      </c>
      <c r="F19" s="8"/>
      <c r="G19" s="8">
        <f t="shared" ref="G19" si="3">F19*D19</f>
        <v>0</v>
      </c>
      <c r="H19" s="8">
        <f t="shared" ref="H19" si="4">F19*1.27</f>
        <v>0</v>
      </c>
      <c r="I19" s="8">
        <f t="shared" ref="I19" si="5">H19*D19</f>
        <v>0</v>
      </c>
      <c r="J19" s="7"/>
      <c r="K19" s="7"/>
      <c r="L19" s="7"/>
      <c r="M19" s="7"/>
      <c r="N19" s="7"/>
    </row>
    <row r="20" spans="1:14" x14ac:dyDescent="0.25">
      <c r="A20" s="15" t="s">
        <v>25</v>
      </c>
      <c r="B20" s="23" t="s">
        <v>128</v>
      </c>
      <c r="C20" s="24"/>
      <c r="D20" s="22">
        <v>3</v>
      </c>
      <c r="E20" s="22" t="s">
        <v>108</v>
      </c>
      <c r="F20" s="8"/>
      <c r="G20" s="8">
        <f t="shared" si="0"/>
        <v>0</v>
      </c>
      <c r="H20" s="8">
        <f t="shared" si="1"/>
        <v>0</v>
      </c>
      <c r="I20" s="8">
        <f t="shared" si="2"/>
        <v>0</v>
      </c>
      <c r="J20" s="7"/>
      <c r="K20" s="7"/>
      <c r="L20" s="7"/>
      <c r="M20" s="7"/>
      <c r="N20" s="7"/>
    </row>
    <row r="21" spans="1:14" x14ac:dyDescent="0.25">
      <c r="A21" s="15" t="s">
        <v>26</v>
      </c>
      <c r="B21" s="23" t="s">
        <v>129</v>
      </c>
      <c r="C21" s="22"/>
      <c r="D21" s="22">
        <v>15</v>
      </c>
      <c r="E21" s="22" t="s">
        <v>108</v>
      </c>
      <c r="F21" s="8"/>
      <c r="G21" s="8">
        <f t="shared" si="0"/>
        <v>0</v>
      </c>
      <c r="H21" s="8">
        <f t="shared" si="1"/>
        <v>0</v>
      </c>
      <c r="I21" s="8">
        <f t="shared" si="2"/>
        <v>0</v>
      </c>
      <c r="J21" s="7"/>
      <c r="K21" s="7"/>
      <c r="L21" s="7"/>
      <c r="M21" s="7"/>
      <c r="N21" s="7"/>
    </row>
    <row r="22" spans="1:14" x14ac:dyDescent="0.25">
      <c r="A22" s="15" t="s">
        <v>27</v>
      </c>
      <c r="B22" s="23" t="s">
        <v>130</v>
      </c>
      <c r="C22" s="22"/>
      <c r="D22" s="22">
        <v>15</v>
      </c>
      <c r="E22" s="22" t="s">
        <v>19</v>
      </c>
      <c r="F22" s="8"/>
      <c r="G22" s="8">
        <f t="shared" si="0"/>
        <v>0</v>
      </c>
      <c r="H22" s="8">
        <f t="shared" si="1"/>
        <v>0</v>
      </c>
      <c r="I22" s="8">
        <f t="shared" si="2"/>
        <v>0</v>
      </c>
      <c r="J22" s="7"/>
      <c r="K22" s="7"/>
      <c r="L22" s="7"/>
      <c r="M22" s="7"/>
      <c r="N22" s="7"/>
    </row>
    <row r="23" spans="1:14" x14ac:dyDescent="0.25">
      <c r="A23" s="15" t="s">
        <v>28</v>
      </c>
      <c r="B23" s="23" t="s">
        <v>131</v>
      </c>
      <c r="C23" s="24"/>
      <c r="D23" s="22">
        <v>10</v>
      </c>
      <c r="E23" s="22" t="s">
        <v>132</v>
      </c>
      <c r="F23" s="8"/>
      <c r="G23" s="8">
        <f t="shared" si="0"/>
        <v>0</v>
      </c>
      <c r="H23" s="8">
        <f t="shared" si="1"/>
        <v>0</v>
      </c>
      <c r="I23" s="8">
        <f t="shared" si="2"/>
        <v>0</v>
      </c>
      <c r="J23" s="7"/>
      <c r="K23" s="7"/>
      <c r="L23" s="7"/>
      <c r="M23" s="7"/>
      <c r="N23" s="7"/>
    </row>
    <row r="24" spans="1:14" x14ac:dyDescent="0.25">
      <c r="A24" s="15" t="s">
        <v>29</v>
      </c>
      <c r="B24" s="23" t="s">
        <v>133</v>
      </c>
      <c r="C24" s="24"/>
      <c r="D24" s="22">
        <v>5</v>
      </c>
      <c r="E24" s="22" t="s">
        <v>108</v>
      </c>
      <c r="F24" s="8"/>
      <c r="G24" s="8">
        <f t="shared" si="0"/>
        <v>0</v>
      </c>
      <c r="H24" s="8">
        <f t="shared" si="1"/>
        <v>0</v>
      </c>
      <c r="I24" s="8">
        <f t="shared" si="2"/>
        <v>0</v>
      </c>
      <c r="J24" s="7"/>
      <c r="K24" s="7"/>
      <c r="L24" s="7"/>
      <c r="M24" s="7"/>
      <c r="N24" s="7"/>
    </row>
    <row r="25" spans="1:14" x14ac:dyDescent="0.25">
      <c r="A25" s="15" t="s">
        <v>30</v>
      </c>
      <c r="B25" s="23" t="s">
        <v>134</v>
      </c>
      <c r="C25" s="24"/>
      <c r="D25" s="22">
        <v>10</v>
      </c>
      <c r="E25" s="22" t="s">
        <v>19</v>
      </c>
      <c r="F25" s="8"/>
      <c r="G25" s="8">
        <f t="shared" si="0"/>
        <v>0</v>
      </c>
      <c r="H25" s="8">
        <f t="shared" si="1"/>
        <v>0</v>
      </c>
      <c r="I25" s="8">
        <f t="shared" si="2"/>
        <v>0</v>
      </c>
      <c r="J25" s="7"/>
      <c r="K25" s="7"/>
      <c r="L25" s="7"/>
      <c r="M25" s="7"/>
      <c r="N25" s="7"/>
    </row>
    <row r="26" spans="1:14" x14ac:dyDescent="0.25">
      <c r="A26" s="15" t="s">
        <v>31</v>
      </c>
      <c r="B26" s="23" t="s">
        <v>135</v>
      </c>
      <c r="C26" s="24"/>
      <c r="D26" s="22">
        <v>10</v>
      </c>
      <c r="E26" s="22" t="s">
        <v>19</v>
      </c>
      <c r="F26" s="9"/>
      <c r="G26" s="8">
        <f t="shared" si="0"/>
        <v>0</v>
      </c>
      <c r="H26" s="8">
        <f t="shared" si="1"/>
        <v>0</v>
      </c>
      <c r="I26" s="8">
        <f t="shared" si="2"/>
        <v>0</v>
      </c>
    </row>
    <row r="27" spans="1:14" x14ac:dyDescent="0.25">
      <c r="A27" s="15" t="s">
        <v>32</v>
      </c>
      <c r="B27" s="23" t="s">
        <v>136</v>
      </c>
      <c r="C27" s="24"/>
      <c r="D27" s="22">
        <v>10</v>
      </c>
      <c r="E27" s="22" t="s">
        <v>19</v>
      </c>
      <c r="F27" s="9"/>
      <c r="G27" s="8">
        <f t="shared" si="0"/>
        <v>0</v>
      </c>
      <c r="H27" s="8">
        <f t="shared" si="1"/>
        <v>0</v>
      </c>
      <c r="I27" s="8">
        <f t="shared" si="2"/>
        <v>0</v>
      </c>
    </row>
    <row r="28" spans="1:14" x14ac:dyDescent="0.25">
      <c r="A28" s="15" t="s">
        <v>33</v>
      </c>
      <c r="B28" s="17" t="s">
        <v>137</v>
      </c>
      <c r="C28" s="24"/>
      <c r="D28" s="22">
        <v>10</v>
      </c>
      <c r="E28" s="22" t="s">
        <v>19</v>
      </c>
      <c r="F28" s="9"/>
      <c r="G28" s="8">
        <f t="shared" si="0"/>
        <v>0</v>
      </c>
      <c r="H28" s="8">
        <f t="shared" si="1"/>
        <v>0</v>
      </c>
      <c r="I28" s="8">
        <f t="shared" si="2"/>
        <v>0</v>
      </c>
    </row>
    <row r="29" spans="1:14" x14ac:dyDescent="0.25">
      <c r="A29" s="15" t="s">
        <v>34</v>
      </c>
      <c r="B29" s="17" t="s">
        <v>208</v>
      </c>
      <c r="C29" s="17"/>
      <c r="D29" s="18">
        <v>3</v>
      </c>
      <c r="E29" s="18" t="s">
        <v>19</v>
      </c>
      <c r="F29" s="9"/>
      <c r="G29" s="8">
        <f t="shared" ref="G29:G32" si="6">F29*D29</f>
        <v>0</v>
      </c>
      <c r="H29" s="8">
        <f t="shared" ref="H29:H32" si="7">F29*1.27</f>
        <v>0</v>
      </c>
      <c r="I29" s="8">
        <f t="shared" ref="I29:I32" si="8">H29*D29</f>
        <v>0</v>
      </c>
    </row>
    <row r="30" spans="1:14" x14ac:dyDescent="0.25">
      <c r="A30" s="15" t="s">
        <v>35</v>
      </c>
      <c r="B30" s="17" t="s">
        <v>209</v>
      </c>
      <c r="C30" s="17"/>
      <c r="D30" s="18">
        <v>3</v>
      </c>
      <c r="E30" s="18" t="s">
        <v>19</v>
      </c>
      <c r="F30" s="9"/>
      <c r="G30" s="8">
        <f t="shared" si="6"/>
        <v>0</v>
      </c>
      <c r="H30" s="8">
        <f t="shared" si="7"/>
        <v>0</v>
      </c>
      <c r="I30" s="8">
        <f t="shared" si="8"/>
        <v>0</v>
      </c>
    </row>
    <row r="31" spans="1:14" x14ac:dyDescent="0.25">
      <c r="A31" s="15" t="s">
        <v>36</v>
      </c>
      <c r="B31" s="17" t="s">
        <v>210</v>
      </c>
      <c r="C31" s="17"/>
      <c r="D31" s="18">
        <v>3</v>
      </c>
      <c r="E31" s="18" t="s">
        <v>19</v>
      </c>
      <c r="F31" s="9"/>
      <c r="G31" s="8">
        <f t="shared" si="6"/>
        <v>0</v>
      </c>
      <c r="H31" s="8">
        <f t="shared" si="7"/>
        <v>0</v>
      </c>
      <c r="I31" s="8">
        <f t="shared" si="8"/>
        <v>0</v>
      </c>
    </row>
    <row r="32" spans="1:14" ht="31.5" x14ac:dyDescent="0.25">
      <c r="A32" s="15" t="s">
        <v>37</v>
      </c>
      <c r="B32" s="17" t="s">
        <v>211</v>
      </c>
      <c r="C32" s="17"/>
      <c r="D32" s="18">
        <v>3</v>
      </c>
      <c r="E32" s="18" t="s">
        <v>19</v>
      </c>
      <c r="F32" s="9"/>
      <c r="G32" s="8">
        <f t="shared" si="6"/>
        <v>0</v>
      </c>
      <c r="H32" s="8">
        <f t="shared" si="7"/>
        <v>0</v>
      </c>
      <c r="I32" s="8">
        <f t="shared" si="8"/>
        <v>0</v>
      </c>
    </row>
    <row r="33" spans="1:9" ht="31.5" x14ac:dyDescent="0.25">
      <c r="A33" s="15" t="s">
        <v>38</v>
      </c>
      <c r="B33" s="17" t="s">
        <v>138</v>
      </c>
      <c r="C33" s="24"/>
      <c r="D33" s="22">
        <v>2</v>
      </c>
      <c r="E33" s="22" t="s">
        <v>139</v>
      </c>
      <c r="F33" s="9"/>
      <c r="G33" s="8">
        <f t="shared" si="0"/>
        <v>0</v>
      </c>
      <c r="H33" s="8">
        <f t="shared" si="1"/>
        <v>0</v>
      </c>
      <c r="I33" s="8">
        <f t="shared" si="2"/>
        <v>0</v>
      </c>
    </row>
    <row r="34" spans="1:9" ht="31.5" x14ac:dyDescent="0.25">
      <c r="A34" s="15" t="s">
        <v>39</v>
      </c>
      <c r="B34" s="17" t="s">
        <v>140</v>
      </c>
      <c r="C34" s="24"/>
      <c r="D34" s="22">
        <v>4</v>
      </c>
      <c r="E34" s="22" t="s">
        <v>139</v>
      </c>
      <c r="F34" s="9"/>
      <c r="G34" s="8">
        <f t="shared" si="0"/>
        <v>0</v>
      </c>
      <c r="H34" s="8">
        <f t="shared" si="1"/>
        <v>0</v>
      </c>
      <c r="I34" s="8">
        <f t="shared" si="2"/>
        <v>0</v>
      </c>
    </row>
    <row r="35" spans="1:9" ht="31.5" x14ac:dyDescent="0.25">
      <c r="A35" s="15" t="s">
        <v>40</v>
      </c>
      <c r="B35" s="17" t="s">
        <v>141</v>
      </c>
      <c r="C35" s="24"/>
      <c r="D35" s="22">
        <v>2</v>
      </c>
      <c r="E35" s="22" t="s">
        <v>139</v>
      </c>
      <c r="F35" s="9"/>
      <c r="G35" s="8">
        <f t="shared" si="0"/>
        <v>0</v>
      </c>
      <c r="H35" s="8">
        <f t="shared" si="1"/>
        <v>0</v>
      </c>
      <c r="I35" s="8">
        <f t="shared" si="2"/>
        <v>0</v>
      </c>
    </row>
    <row r="36" spans="1:9" x14ac:dyDescent="0.25">
      <c r="A36" s="15" t="s">
        <v>41</v>
      </c>
      <c r="B36" s="17" t="s">
        <v>142</v>
      </c>
      <c r="C36" s="24"/>
      <c r="D36" s="22">
        <v>5</v>
      </c>
      <c r="E36" s="22" t="s">
        <v>19</v>
      </c>
      <c r="F36" s="9"/>
      <c r="G36" s="8">
        <f t="shared" si="0"/>
        <v>0</v>
      </c>
      <c r="H36" s="8">
        <f t="shared" si="1"/>
        <v>0</v>
      </c>
      <c r="I36" s="8">
        <f t="shared" si="2"/>
        <v>0</v>
      </c>
    </row>
    <row r="37" spans="1:9" ht="47.25" x14ac:dyDescent="0.25">
      <c r="A37" s="15" t="s">
        <v>42</v>
      </c>
      <c r="B37" s="17" t="s">
        <v>143</v>
      </c>
      <c r="C37" s="18"/>
      <c r="D37" s="22">
        <v>1</v>
      </c>
      <c r="E37" s="22" t="s">
        <v>132</v>
      </c>
      <c r="F37" s="9"/>
      <c r="G37" s="8">
        <f t="shared" si="0"/>
        <v>0</v>
      </c>
      <c r="H37" s="8">
        <f t="shared" si="1"/>
        <v>0</v>
      </c>
      <c r="I37" s="8">
        <f t="shared" si="2"/>
        <v>0</v>
      </c>
    </row>
    <row r="38" spans="1:9" ht="47.25" x14ac:dyDescent="0.25">
      <c r="A38" s="15" t="s">
        <v>43</v>
      </c>
      <c r="B38" s="17" t="s">
        <v>144</v>
      </c>
      <c r="C38" s="18"/>
      <c r="D38" s="22">
        <v>1</v>
      </c>
      <c r="E38" s="22" t="s">
        <v>132</v>
      </c>
      <c r="F38" s="9"/>
      <c r="G38" s="8">
        <f t="shared" si="0"/>
        <v>0</v>
      </c>
      <c r="H38" s="8">
        <f t="shared" si="1"/>
        <v>0</v>
      </c>
      <c r="I38" s="8">
        <f t="shared" si="2"/>
        <v>0</v>
      </c>
    </row>
    <row r="39" spans="1:9" x14ac:dyDescent="0.25">
      <c r="A39" s="15" t="s">
        <v>44</v>
      </c>
      <c r="B39" s="23" t="s">
        <v>145</v>
      </c>
      <c r="C39" s="24"/>
      <c r="D39" s="22">
        <v>5</v>
      </c>
      <c r="E39" s="22" t="s">
        <v>146</v>
      </c>
      <c r="F39" s="9"/>
      <c r="G39" s="8">
        <f t="shared" si="0"/>
        <v>0</v>
      </c>
      <c r="H39" s="8">
        <f t="shared" si="1"/>
        <v>0</v>
      </c>
      <c r="I39" s="8">
        <f t="shared" si="2"/>
        <v>0</v>
      </c>
    </row>
    <row r="40" spans="1:9" x14ac:dyDescent="0.25">
      <c r="A40" s="15" t="s">
        <v>45</v>
      </c>
      <c r="B40" s="23" t="s">
        <v>147</v>
      </c>
      <c r="C40" s="24"/>
      <c r="D40" s="22">
        <v>1</v>
      </c>
      <c r="E40" s="22" t="s">
        <v>108</v>
      </c>
      <c r="F40" s="9"/>
      <c r="G40" s="8">
        <f t="shared" si="0"/>
        <v>0</v>
      </c>
      <c r="H40" s="8">
        <f t="shared" si="1"/>
        <v>0</v>
      </c>
      <c r="I40" s="8">
        <f t="shared" si="2"/>
        <v>0</v>
      </c>
    </row>
    <row r="41" spans="1:9" x14ac:dyDescent="0.25">
      <c r="A41" s="15" t="s">
        <v>46</v>
      </c>
      <c r="B41" s="23" t="s">
        <v>152</v>
      </c>
      <c r="C41" s="24"/>
      <c r="D41" s="22">
        <v>0.4</v>
      </c>
      <c r="E41" s="22" t="s">
        <v>108</v>
      </c>
      <c r="F41" s="9"/>
      <c r="G41" s="8">
        <f t="shared" ref="G41" si="9">F41*D41</f>
        <v>0</v>
      </c>
      <c r="H41" s="8">
        <f t="shared" ref="H41" si="10">F41*1.27</f>
        <v>0</v>
      </c>
      <c r="I41" s="8">
        <f t="shared" ref="I41" si="11">H41*D41</f>
        <v>0</v>
      </c>
    </row>
    <row r="42" spans="1:9" x14ac:dyDescent="0.25">
      <c r="A42" s="15" t="s">
        <v>47</v>
      </c>
      <c r="B42" s="23" t="s">
        <v>148</v>
      </c>
      <c r="C42" s="24"/>
      <c r="D42" s="22">
        <v>10</v>
      </c>
      <c r="E42" s="22" t="s">
        <v>132</v>
      </c>
      <c r="F42" s="9"/>
      <c r="G42" s="8">
        <f t="shared" si="0"/>
        <v>0</v>
      </c>
      <c r="H42" s="8">
        <f t="shared" si="1"/>
        <v>0</v>
      </c>
      <c r="I42" s="8">
        <f t="shared" si="2"/>
        <v>0</v>
      </c>
    </row>
    <row r="43" spans="1:9" x14ac:dyDescent="0.25">
      <c r="A43" s="15" t="s">
        <v>48</v>
      </c>
      <c r="B43" s="23" t="s">
        <v>149</v>
      </c>
      <c r="C43" s="24"/>
      <c r="D43" s="22">
        <v>5</v>
      </c>
      <c r="E43" s="22" t="s">
        <v>132</v>
      </c>
      <c r="F43" s="9"/>
      <c r="G43" s="8">
        <f t="shared" si="0"/>
        <v>0</v>
      </c>
      <c r="H43" s="8">
        <f t="shared" si="1"/>
        <v>0</v>
      </c>
      <c r="I43" s="8">
        <f t="shared" si="2"/>
        <v>0</v>
      </c>
    </row>
    <row r="44" spans="1:9" x14ac:dyDescent="0.25">
      <c r="A44" s="15" t="s">
        <v>49</v>
      </c>
      <c r="B44" s="23" t="s">
        <v>150</v>
      </c>
      <c r="C44" s="24"/>
      <c r="D44" s="22">
        <v>15</v>
      </c>
      <c r="E44" s="22" t="s">
        <v>108</v>
      </c>
      <c r="F44" s="9"/>
      <c r="G44" s="8">
        <f t="shared" si="0"/>
        <v>0</v>
      </c>
      <c r="H44" s="8">
        <f t="shared" si="1"/>
        <v>0</v>
      </c>
      <c r="I44" s="8">
        <f t="shared" si="2"/>
        <v>0</v>
      </c>
    </row>
    <row r="45" spans="1:9" x14ac:dyDescent="0.25">
      <c r="A45" s="31" t="s">
        <v>153</v>
      </c>
      <c r="B45" s="31"/>
      <c r="C45" s="31"/>
      <c r="D45" s="31"/>
      <c r="E45" s="31"/>
      <c r="F45" s="31"/>
      <c r="G45" s="31"/>
      <c r="H45" s="31"/>
      <c r="I45" s="31"/>
    </row>
    <row r="46" spans="1:9" ht="110.25" x14ac:dyDescent="0.25">
      <c r="A46" s="12" t="s">
        <v>21</v>
      </c>
      <c r="B46" s="11" t="s">
        <v>74</v>
      </c>
      <c r="C46" s="10"/>
      <c r="D46" s="12">
        <v>4</v>
      </c>
      <c r="E46" s="12" t="s">
        <v>19</v>
      </c>
      <c r="F46" s="9"/>
      <c r="G46" s="8">
        <f t="shared" ref="G46:G52" si="12">F46*D46</f>
        <v>0</v>
      </c>
      <c r="H46" s="8">
        <f t="shared" ref="H46:H52" si="13">F46*1.27</f>
        <v>0</v>
      </c>
      <c r="I46" s="8">
        <f t="shared" ref="I46:I52" si="14">H46*D46</f>
        <v>0</v>
      </c>
    </row>
    <row r="47" spans="1:9" ht="78.75" x14ac:dyDescent="0.25">
      <c r="A47" s="12" t="s">
        <v>24</v>
      </c>
      <c r="B47" s="11" t="s">
        <v>75</v>
      </c>
      <c r="C47" s="10"/>
      <c r="D47" s="12">
        <v>4</v>
      </c>
      <c r="E47" s="12" t="s">
        <v>19</v>
      </c>
      <c r="F47" s="9"/>
      <c r="G47" s="8">
        <f t="shared" si="12"/>
        <v>0</v>
      </c>
      <c r="H47" s="8">
        <f t="shared" si="13"/>
        <v>0</v>
      </c>
      <c r="I47" s="8">
        <f t="shared" si="14"/>
        <v>0</v>
      </c>
    </row>
    <row r="48" spans="1:9" ht="47.25" x14ac:dyDescent="0.25">
      <c r="A48" s="12" t="s">
        <v>23</v>
      </c>
      <c r="B48" s="11" t="s">
        <v>76</v>
      </c>
      <c r="C48" s="10"/>
      <c r="D48" s="12">
        <v>30</v>
      </c>
      <c r="E48" s="12" t="s">
        <v>19</v>
      </c>
      <c r="F48" s="9"/>
      <c r="G48" s="8">
        <f t="shared" si="12"/>
        <v>0</v>
      </c>
      <c r="H48" s="8">
        <f t="shared" si="13"/>
        <v>0</v>
      </c>
      <c r="I48" s="8">
        <f t="shared" si="14"/>
        <v>0</v>
      </c>
    </row>
    <row r="49" spans="1:9" ht="47.25" x14ac:dyDescent="0.25">
      <c r="A49" s="12" t="s">
        <v>22</v>
      </c>
      <c r="B49" s="11" t="s">
        <v>77</v>
      </c>
      <c r="C49" s="10"/>
      <c r="D49" s="12">
        <v>30</v>
      </c>
      <c r="E49" s="12" t="s">
        <v>19</v>
      </c>
      <c r="F49" s="9"/>
      <c r="G49" s="8">
        <f t="shared" si="12"/>
        <v>0</v>
      </c>
      <c r="H49" s="8">
        <f t="shared" si="13"/>
        <v>0</v>
      </c>
      <c r="I49" s="8">
        <f t="shared" si="14"/>
        <v>0</v>
      </c>
    </row>
    <row r="50" spans="1:9" ht="47.25" x14ac:dyDescent="0.25">
      <c r="A50" s="12" t="s">
        <v>25</v>
      </c>
      <c r="B50" s="11" t="s">
        <v>78</v>
      </c>
      <c r="C50" s="10"/>
      <c r="D50" s="12">
        <v>10</v>
      </c>
      <c r="E50" s="12" t="s">
        <v>19</v>
      </c>
      <c r="F50" s="9"/>
      <c r="G50" s="8">
        <f t="shared" si="12"/>
        <v>0</v>
      </c>
      <c r="H50" s="8">
        <f t="shared" si="13"/>
        <v>0</v>
      </c>
      <c r="I50" s="8">
        <f t="shared" si="14"/>
        <v>0</v>
      </c>
    </row>
    <row r="51" spans="1:9" ht="47.25" x14ac:dyDescent="0.25">
      <c r="A51" s="12" t="s">
        <v>26</v>
      </c>
      <c r="B51" s="11" t="s">
        <v>79</v>
      </c>
      <c r="C51" s="10"/>
      <c r="D51" s="12">
        <v>10</v>
      </c>
      <c r="E51" s="12" t="s">
        <v>19</v>
      </c>
      <c r="F51" s="9"/>
      <c r="G51" s="8">
        <f t="shared" si="12"/>
        <v>0</v>
      </c>
      <c r="H51" s="8">
        <f t="shared" si="13"/>
        <v>0</v>
      </c>
      <c r="I51" s="8">
        <f t="shared" si="14"/>
        <v>0</v>
      </c>
    </row>
    <row r="52" spans="1:9" ht="47.25" x14ac:dyDescent="0.25">
      <c r="A52" s="12" t="s">
        <v>27</v>
      </c>
      <c r="B52" s="11" t="s">
        <v>80</v>
      </c>
      <c r="C52" s="10"/>
      <c r="D52" s="12">
        <v>10</v>
      </c>
      <c r="E52" s="12" t="s">
        <v>19</v>
      </c>
      <c r="F52" s="9"/>
      <c r="G52" s="8">
        <f t="shared" si="12"/>
        <v>0</v>
      </c>
      <c r="H52" s="8">
        <f t="shared" si="13"/>
        <v>0</v>
      </c>
      <c r="I52" s="8">
        <f t="shared" si="14"/>
        <v>0</v>
      </c>
    </row>
    <row r="53" spans="1:9" x14ac:dyDescent="0.25">
      <c r="A53" s="31" t="s">
        <v>154</v>
      </c>
      <c r="B53" s="31"/>
      <c r="C53" s="31"/>
      <c r="D53" s="31"/>
      <c r="E53" s="31"/>
      <c r="F53" s="31"/>
      <c r="G53" s="31"/>
      <c r="H53" s="31"/>
      <c r="I53" s="31"/>
    </row>
    <row r="54" spans="1:9" ht="66" x14ac:dyDescent="0.25">
      <c r="A54" s="12" t="s">
        <v>21</v>
      </c>
      <c r="B54" s="11" t="s">
        <v>114</v>
      </c>
      <c r="C54" s="11"/>
      <c r="D54" s="13">
        <v>1</v>
      </c>
      <c r="E54" s="12" t="s">
        <v>19</v>
      </c>
      <c r="F54" s="9"/>
      <c r="G54" s="8">
        <f t="shared" ref="G54:G56" si="15">F54*D54</f>
        <v>0</v>
      </c>
      <c r="H54" s="8">
        <f t="shared" ref="H54:H56" si="16">F54*1.27</f>
        <v>0</v>
      </c>
      <c r="I54" s="8">
        <f t="shared" ref="I54:I56" si="17">H54*D54</f>
        <v>0</v>
      </c>
    </row>
    <row r="55" spans="1:9" ht="63" x14ac:dyDescent="0.25">
      <c r="A55" s="12" t="s">
        <v>24</v>
      </c>
      <c r="B55" s="11" t="s">
        <v>81</v>
      </c>
      <c r="C55" s="12"/>
      <c r="D55" s="13">
        <v>1</v>
      </c>
      <c r="E55" s="12" t="s">
        <v>19</v>
      </c>
      <c r="F55" s="9"/>
      <c r="G55" s="8">
        <f t="shared" si="15"/>
        <v>0</v>
      </c>
      <c r="H55" s="8">
        <f t="shared" si="16"/>
        <v>0</v>
      </c>
      <c r="I55" s="8">
        <f t="shared" si="17"/>
        <v>0</v>
      </c>
    </row>
    <row r="56" spans="1:9" ht="78.75" x14ac:dyDescent="0.25">
      <c r="A56" s="12" t="s">
        <v>23</v>
      </c>
      <c r="B56" s="11" t="s">
        <v>82</v>
      </c>
      <c r="C56" s="12"/>
      <c r="D56" s="12">
        <v>2</v>
      </c>
      <c r="E56" s="12" t="s">
        <v>19</v>
      </c>
      <c r="F56" s="9"/>
      <c r="G56" s="8">
        <f t="shared" si="15"/>
        <v>0</v>
      </c>
      <c r="H56" s="8">
        <f t="shared" si="16"/>
        <v>0</v>
      </c>
      <c r="I56" s="8">
        <f t="shared" si="17"/>
        <v>0</v>
      </c>
    </row>
    <row r="57" spans="1:9" x14ac:dyDescent="0.25">
      <c r="A57" s="31" t="s">
        <v>155</v>
      </c>
      <c r="B57" s="31"/>
      <c r="C57" s="31"/>
      <c r="D57" s="31"/>
      <c r="E57" s="31"/>
      <c r="F57" s="31"/>
      <c r="G57" s="31"/>
      <c r="H57" s="31"/>
      <c r="I57" s="31"/>
    </row>
    <row r="58" spans="1:9" ht="31.5" x14ac:dyDescent="0.25">
      <c r="A58" s="10" t="s">
        <v>21</v>
      </c>
      <c r="B58" s="11" t="s">
        <v>83</v>
      </c>
      <c r="C58" s="10"/>
      <c r="D58" s="12">
        <v>100</v>
      </c>
      <c r="E58" s="12" t="s">
        <v>19</v>
      </c>
      <c r="F58" s="9"/>
      <c r="G58" s="8">
        <f t="shared" ref="G58:G70" si="18">F58*D58</f>
        <v>0</v>
      </c>
      <c r="H58" s="8">
        <f t="shared" ref="H58:H70" si="19">F58*1.27</f>
        <v>0</v>
      </c>
      <c r="I58" s="8">
        <f t="shared" ref="I58:I70" si="20">H58*D58</f>
        <v>0</v>
      </c>
    </row>
    <row r="59" spans="1:9" ht="31.5" x14ac:dyDescent="0.25">
      <c r="A59" s="12" t="s">
        <v>24</v>
      </c>
      <c r="B59" s="11" t="s">
        <v>84</v>
      </c>
      <c r="C59" s="10"/>
      <c r="D59" s="12">
        <v>100</v>
      </c>
      <c r="E59" s="12" t="s">
        <v>19</v>
      </c>
      <c r="F59" s="9"/>
      <c r="G59" s="8">
        <f t="shared" si="18"/>
        <v>0</v>
      </c>
      <c r="H59" s="8">
        <f t="shared" si="19"/>
        <v>0</v>
      </c>
      <c r="I59" s="8">
        <f t="shared" si="20"/>
        <v>0</v>
      </c>
    </row>
    <row r="60" spans="1:9" ht="31.5" x14ac:dyDescent="0.25">
      <c r="A60" s="10" t="s">
        <v>23</v>
      </c>
      <c r="B60" s="11" t="s">
        <v>85</v>
      </c>
      <c r="C60" s="10"/>
      <c r="D60" s="12">
        <v>100</v>
      </c>
      <c r="E60" s="12" t="s">
        <v>19</v>
      </c>
      <c r="F60" s="9"/>
      <c r="G60" s="8">
        <f t="shared" si="18"/>
        <v>0</v>
      </c>
      <c r="H60" s="8">
        <f t="shared" si="19"/>
        <v>0</v>
      </c>
      <c r="I60" s="8">
        <f t="shared" si="20"/>
        <v>0</v>
      </c>
    </row>
    <row r="61" spans="1:9" ht="31.5" x14ac:dyDescent="0.25">
      <c r="A61" s="12" t="s">
        <v>22</v>
      </c>
      <c r="B61" s="11" t="s">
        <v>86</v>
      </c>
      <c r="C61" s="10"/>
      <c r="D61" s="12">
        <v>100</v>
      </c>
      <c r="E61" s="12" t="s">
        <v>19</v>
      </c>
      <c r="F61" s="9"/>
      <c r="G61" s="8">
        <f t="shared" si="18"/>
        <v>0</v>
      </c>
      <c r="H61" s="8">
        <f t="shared" si="19"/>
        <v>0</v>
      </c>
      <c r="I61" s="8">
        <f t="shared" si="20"/>
        <v>0</v>
      </c>
    </row>
    <row r="62" spans="1:9" ht="63" x14ac:dyDescent="0.25">
      <c r="A62" s="12" t="s">
        <v>25</v>
      </c>
      <c r="B62" s="11" t="s">
        <v>87</v>
      </c>
      <c r="C62" s="10"/>
      <c r="D62" s="12">
        <v>25</v>
      </c>
      <c r="E62" s="12" t="s">
        <v>19</v>
      </c>
      <c r="F62" s="9"/>
      <c r="G62" s="8">
        <f t="shared" si="18"/>
        <v>0</v>
      </c>
      <c r="H62" s="8">
        <f t="shared" si="19"/>
        <v>0</v>
      </c>
      <c r="I62" s="8">
        <f t="shared" si="20"/>
        <v>0</v>
      </c>
    </row>
    <row r="63" spans="1:9" ht="63" x14ac:dyDescent="0.25">
      <c r="A63" s="12" t="s">
        <v>26</v>
      </c>
      <c r="B63" s="11" t="s">
        <v>88</v>
      </c>
      <c r="C63" s="10"/>
      <c r="D63" s="12">
        <v>25</v>
      </c>
      <c r="E63" s="12" t="s">
        <v>19</v>
      </c>
      <c r="F63" s="9"/>
      <c r="G63" s="8">
        <f t="shared" si="18"/>
        <v>0</v>
      </c>
      <c r="H63" s="8">
        <f t="shared" si="19"/>
        <v>0</v>
      </c>
      <c r="I63" s="8">
        <f t="shared" si="20"/>
        <v>0</v>
      </c>
    </row>
    <row r="64" spans="1:9" ht="63" x14ac:dyDescent="0.25">
      <c r="A64" s="12" t="s">
        <v>27</v>
      </c>
      <c r="B64" s="11" t="s">
        <v>89</v>
      </c>
      <c r="C64" s="10"/>
      <c r="D64" s="12">
        <v>3</v>
      </c>
      <c r="E64" s="12" t="s">
        <v>19</v>
      </c>
      <c r="F64" s="9"/>
      <c r="G64" s="8">
        <f t="shared" si="18"/>
        <v>0</v>
      </c>
      <c r="H64" s="8">
        <f t="shared" si="19"/>
        <v>0</v>
      </c>
      <c r="I64" s="8">
        <f t="shared" si="20"/>
        <v>0</v>
      </c>
    </row>
    <row r="65" spans="1:9" ht="141.75" x14ac:dyDescent="0.25">
      <c r="A65" s="12" t="s">
        <v>28</v>
      </c>
      <c r="B65" s="11" t="s">
        <v>90</v>
      </c>
      <c r="C65" s="10"/>
      <c r="D65" s="12">
        <v>1</v>
      </c>
      <c r="E65" s="12" t="s">
        <v>19</v>
      </c>
      <c r="F65" s="9"/>
      <c r="G65" s="8">
        <f t="shared" si="18"/>
        <v>0</v>
      </c>
      <c r="H65" s="8">
        <f t="shared" si="19"/>
        <v>0</v>
      </c>
      <c r="I65" s="8">
        <f t="shared" si="20"/>
        <v>0</v>
      </c>
    </row>
    <row r="66" spans="1:9" ht="63" x14ac:dyDescent="0.25">
      <c r="A66" s="12" t="s">
        <v>29</v>
      </c>
      <c r="B66" s="11" t="s">
        <v>91</v>
      </c>
      <c r="C66" s="10"/>
      <c r="D66" s="12">
        <v>10</v>
      </c>
      <c r="E66" s="12" t="s">
        <v>19</v>
      </c>
      <c r="F66" s="9"/>
      <c r="G66" s="8">
        <f t="shared" si="18"/>
        <v>0</v>
      </c>
      <c r="H66" s="8">
        <f t="shared" si="19"/>
        <v>0</v>
      </c>
      <c r="I66" s="8">
        <f t="shared" si="20"/>
        <v>0</v>
      </c>
    </row>
    <row r="67" spans="1:9" ht="78.75" x14ac:dyDescent="0.25">
      <c r="A67" s="12" t="s">
        <v>30</v>
      </c>
      <c r="B67" s="11" t="s">
        <v>92</v>
      </c>
      <c r="C67" s="10"/>
      <c r="D67" s="12">
        <v>2</v>
      </c>
      <c r="E67" s="12" t="s">
        <v>93</v>
      </c>
      <c r="F67" s="9"/>
      <c r="G67" s="8">
        <f t="shared" si="18"/>
        <v>0</v>
      </c>
      <c r="H67" s="8">
        <f t="shared" si="19"/>
        <v>0</v>
      </c>
      <c r="I67" s="8">
        <f t="shared" si="20"/>
        <v>0</v>
      </c>
    </row>
    <row r="68" spans="1:9" ht="78.75" x14ac:dyDescent="0.25">
      <c r="A68" s="12" t="s">
        <v>31</v>
      </c>
      <c r="B68" s="11" t="s">
        <v>94</v>
      </c>
      <c r="C68" s="10"/>
      <c r="D68" s="12">
        <v>2</v>
      </c>
      <c r="E68" s="12" t="s">
        <v>93</v>
      </c>
      <c r="F68" s="9"/>
      <c r="G68" s="8">
        <f t="shared" si="18"/>
        <v>0</v>
      </c>
      <c r="H68" s="8">
        <f t="shared" si="19"/>
        <v>0</v>
      </c>
      <c r="I68" s="8">
        <f t="shared" si="20"/>
        <v>0</v>
      </c>
    </row>
    <row r="69" spans="1:9" ht="47.25" x14ac:dyDescent="0.25">
      <c r="A69" s="12" t="s">
        <v>32</v>
      </c>
      <c r="B69" s="11" t="s">
        <v>95</v>
      </c>
      <c r="C69" s="10"/>
      <c r="D69" s="12">
        <v>5</v>
      </c>
      <c r="E69" s="12" t="s">
        <v>19</v>
      </c>
      <c r="F69" s="9"/>
      <c r="G69" s="8">
        <f t="shared" si="18"/>
        <v>0</v>
      </c>
      <c r="H69" s="8">
        <f t="shared" si="19"/>
        <v>0</v>
      </c>
      <c r="I69" s="8">
        <f t="shared" si="20"/>
        <v>0</v>
      </c>
    </row>
    <row r="70" spans="1:9" ht="47.25" x14ac:dyDescent="0.25">
      <c r="A70" s="12" t="s">
        <v>33</v>
      </c>
      <c r="B70" s="11" t="s">
        <v>96</v>
      </c>
      <c r="C70" s="10"/>
      <c r="D70" s="12">
        <v>30</v>
      </c>
      <c r="E70" s="12" t="s">
        <v>20</v>
      </c>
      <c r="F70" s="9"/>
      <c r="G70" s="8">
        <f t="shared" si="18"/>
        <v>0</v>
      </c>
      <c r="H70" s="8">
        <f t="shared" si="19"/>
        <v>0</v>
      </c>
      <c r="I70" s="8">
        <f t="shared" si="20"/>
        <v>0</v>
      </c>
    </row>
    <row r="71" spans="1:9" x14ac:dyDescent="0.25">
      <c r="A71" s="31" t="s">
        <v>156</v>
      </c>
      <c r="B71" s="31"/>
      <c r="C71" s="31"/>
      <c r="D71" s="31"/>
      <c r="E71" s="31"/>
      <c r="F71" s="31"/>
      <c r="G71" s="31"/>
      <c r="H71" s="31"/>
      <c r="I71" s="31"/>
    </row>
    <row r="72" spans="1:9" ht="47.25" x14ac:dyDescent="0.25">
      <c r="A72" s="12" t="s">
        <v>21</v>
      </c>
      <c r="B72" s="11" t="s">
        <v>97</v>
      </c>
      <c r="C72" s="12"/>
      <c r="D72" s="12">
        <v>1</v>
      </c>
      <c r="E72" s="12" t="s">
        <v>19</v>
      </c>
      <c r="F72" s="9"/>
      <c r="G72" s="8">
        <f t="shared" ref="G72:G88" si="21">F72*D72</f>
        <v>0</v>
      </c>
      <c r="H72" s="8">
        <f t="shared" ref="H72:H88" si="22">F72*1.27</f>
        <v>0</v>
      </c>
      <c r="I72" s="8">
        <f t="shared" ref="I72:I88" si="23">H72*D72</f>
        <v>0</v>
      </c>
    </row>
    <row r="73" spans="1:9" ht="78.75" x14ac:dyDescent="0.25">
      <c r="A73" s="12" t="s">
        <v>24</v>
      </c>
      <c r="B73" s="11" t="s">
        <v>98</v>
      </c>
      <c r="C73" s="12"/>
      <c r="D73" s="12">
        <v>5</v>
      </c>
      <c r="E73" s="12" t="s">
        <v>93</v>
      </c>
      <c r="F73" s="9"/>
      <c r="G73" s="8">
        <f t="shared" si="21"/>
        <v>0</v>
      </c>
      <c r="H73" s="8">
        <f t="shared" si="22"/>
        <v>0</v>
      </c>
      <c r="I73" s="8">
        <f t="shared" si="23"/>
        <v>0</v>
      </c>
    </row>
    <row r="74" spans="1:9" ht="78.75" x14ac:dyDescent="0.25">
      <c r="A74" s="12" t="s">
        <v>23</v>
      </c>
      <c r="B74" s="11" t="s">
        <v>99</v>
      </c>
      <c r="C74" s="12"/>
      <c r="D74" s="12">
        <v>5</v>
      </c>
      <c r="E74" s="12" t="s">
        <v>93</v>
      </c>
      <c r="F74" s="9"/>
      <c r="G74" s="8">
        <f t="shared" si="21"/>
        <v>0</v>
      </c>
      <c r="H74" s="8">
        <f t="shared" si="22"/>
        <v>0</v>
      </c>
      <c r="I74" s="8">
        <f t="shared" si="23"/>
        <v>0</v>
      </c>
    </row>
    <row r="75" spans="1:9" ht="78.75" x14ac:dyDescent="0.25">
      <c r="A75" s="12" t="s">
        <v>22</v>
      </c>
      <c r="B75" s="11" t="s">
        <v>100</v>
      </c>
      <c r="C75" s="12"/>
      <c r="D75" s="12">
        <v>5</v>
      </c>
      <c r="E75" s="12" t="s">
        <v>93</v>
      </c>
      <c r="F75" s="9"/>
      <c r="G75" s="8">
        <f t="shared" si="21"/>
        <v>0</v>
      </c>
      <c r="H75" s="8">
        <f t="shared" si="22"/>
        <v>0</v>
      </c>
      <c r="I75" s="8">
        <f t="shared" si="23"/>
        <v>0</v>
      </c>
    </row>
    <row r="76" spans="1:9" ht="94.5" x14ac:dyDescent="0.25">
      <c r="A76" s="12" t="s">
        <v>25</v>
      </c>
      <c r="B76" s="11" t="s">
        <v>101</v>
      </c>
      <c r="C76" s="12"/>
      <c r="D76" s="12">
        <v>5</v>
      </c>
      <c r="E76" s="12" t="s">
        <v>93</v>
      </c>
      <c r="F76" s="9"/>
      <c r="G76" s="8">
        <f t="shared" si="21"/>
        <v>0</v>
      </c>
      <c r="H76" s="8">
        <f t="shared" si="22"/>
        <v>0</v>
      </c>
      <c r="I76" s="8">
        <f t="shared" si="23"/>
        <v>0</v>
      </c>
    </row>
    <row r="77" spans="1:9" ht="94.5" x14ac:dyDescent="0.25">
      <c r="A77" s="12" t="s">
        <v>26</v>
      </c>
      <c r="B77" s="11" t="s">
        <v>102</v>
      </c>
      <c r="C77" s="12"/>
      <c r="D77" s="12">
        <v>5</v>
      </c>
      <c r="E77" s="12" t="s">
        <v>93</v>
      </c>
      <c r="F77" s="9"/>
      <c r="G77" s="8">
        <f t="shared" si="21"/>
        <v>0</v>
      </c>
      <c r="H77" s="8">
        <f t="shared" si="22"/>
        <v>0</v>
      </c>
      <c r="I77" s="8">
        <f t="shared" si="23"/>
        <v>0</v>
      </c>
    </row>
    <row r="78" spans="1:9" ht="94.5" x14ac:dyDescent="0.25">
      <c r="A78" s="12" t="s">
        <v>27</v>
      </c>
      <c r="B78" s="11" t="s">
        <v>103</v>
      </c>
      <c r="C78" s="12"/>
      <c r="D78" s="12">
        <v>5</v>
      </c>
      <c r="E78" s="12" t="s">
        <v>93</v>
      </c>
      <c r="F78" s="9"/>
      <c r="G78" s="8">
        <f t="shared" si="21"/>
        <v>0</v>
      </c>
      <c r="H78" s="8">
        <f t="shared" si="22"/>
        <v>0</v>
      </c>
      <c r="I78" s="8">
        <f t="shared" si="23"/>
        <v>0</v>
      </c>
    </row>
    <row r="79" spans="1:9" ht="47.25" x14ac:dyDescent="0.25">
      <c r="A79" s="12" t="s">
        <v>28</v>
      </c>
      <c r="B79" s="11" t="s">
        <v>104</v>
      </c>
      <c r="C79" s="12"/>
      <c r="D79" s="12">
        <v>5</v>
      </c>
      <c r="E79" s="12" t="s">
        <v>19</v>
      </c>
      <c r="F79" s="9"/>
      <c r="G79" s="8">
        <f t="shared" si="21"/>
        <v>0</v>
      </c>
      <c r="H79" s="8">
        <f t="shared" si="22"/>
        <v>0</v>
      </c>
      <c r="I79" s="8">
        <f t="shared" si="23"/>
        <v>0</v>
      </c>
    </row>
    <row r="80" spans="1:9" ht="47.25" x14ac:dyDescent="0.25">
      <c r="A80" s="12" t="s">
        <v>29</v>
      </c>
      <c r="B80" s="11" t="s">
        <v>105</v>
      </c>
      <c r="C80" s="12"/>
      <c r="D80" s="12">
        <v>5</v>
      </c>
      <c r="E80" s="12" t="s">
        <v>19</v>
      </c>
      <c r="F80" s="9"/>
      <c r="G80" s="8">
        <f t="shared" si="21"/>
        <v>0</v>
      </c>
      <c r="H80" s="8">
        <f t="shared" si="22"/>
        <v>0</v>
      </c>
      <c r="I80" s="8">
        <f t="shared" si="23"/>
        <v>0</v>
      </c>
    </row>
    <row r="81" spans="1:9" ht="31.5" x14ac:dyDescent="0.25">
      <c r="A81" s="12" t="s">
        <v>30</v>
      </c>
      <c r="B81" s="11" t="s">
        <v>106</v>
      </c>
      <c r="C81" s="12"/>
      <c r="D81" s="12">
        <v>12</v>
      </c>
      <c r="E81" s="12" t="s">
        <v>19</v>
      </c>
      <c r="F81" s="9"/>
      <c r="G81" s="8">
        <f t="shared" si="21"/>
        <v>0</v>
      </c>
      <c r="H81" s="8">
        <f t="shared" si="22"/>
        <v>0</v>
      </c>
      <c r="I81" s="8">
        <f t="shared" si="23"/>
        <v>0</v>
      </c>
    </row>
    <row r="82" spans="1:9" ht="47.25" x14ac:dyDescent="0.25">
      <c r="A82" s="12" t="s">
        <v>31</v>
      </c>
      <c r="B82" s="11" t="s">
        <v>107</v>
      </c>
      <c r="C82" s="12"/>
      <c r="D82" s="12">
        <v>1</v>
      </c>
      <c r="E82" s="12" t="s">
        <v>108</v>
      </c>
      <c r="F82" s="9"/>
      <c r="G82" s="8">
        <f t="shared" si="21"/>
        <v>0</v>
      </c>
      <c r="H82" s="8">
        <f t="shared" si="22"/>
        <v>0</v>
      </c>
      <c r="I82" s="8">
        <f t="shared" si="23"/>
        <v>0</v>
      </c>
    </row>
    <row r="83" spans="1:9" ht="47.25" x14ac:dyDescent="0.25">
      <c r="A83" s="12" t="s">
        <v>32</v>
      </c>
      <c r="B83" s="11" t="s">
        <v>109</v>
      </c>
      <c r="C83" s="12"/>
      <c r="D83" s="12">
        <v>1</v>
      </c>
      <c r="E83" s="12" t="s">
        <v>108</v>
      </c>
      <c r="F83" s="9"/>
      <c r="G83" s="8">
        <f t="shared" si="21"/>
        <v>0</v>
      </c>
      <c r="H83" s="8">
        <f t="shared" si="22"/>
        <v>0</v>
      </c>
      <c r="I83" s="8">
        <f t="shared" si="23"/>
        <v>0</v>
      </c>
    </row>
    <row r="84" spans="1:9" ht="31.5" x14ac:dyDescent="0.25">
      <c r="A84" s="12" t="s">
        <v>33</v>
      </c>
      <c r="B84" s="11" t="s">
        <v>110</v>
      </c>
      <c r="C84" s="12"/>
      <c r="D84" s="12">
        <v>1</v>
      </c>
      <c r="E84" s="12" t="s">
        <v>19</v>
      </c>
      <c r="F84" s="9"/>
      <c r="G84" s="8">
        <f t="shared" si="21"/>
        <v>0</v>
      </c>
      <c r="H84" s="8">
        <f t="shared" si="22"/>
        <v>0</v>
      </c>
      <c r="I84" s="8">
        <f t="shared" si="23"/>
        <v>0</v>
      </c>
    </row>
    <row r="85" spans="1:9" ht="63" x14ac:dyDescent="0.25">
      <c r="A85" s="12" t="s">
        <v>34</v>
      </c>
      <c r="B85" s="11" t="s">
        <v>111</v>
      </c>
      <c r="C85" s="12"/>
      <c r="D85" s="12">
        <v>8</v>
      </c>
      <c r="E85" s="12" t="s">
        <v>19</v>
      </c>
      <c r="F85" s="9"/>
      <c r="G85" s="8">
        <f t="shared" si="21"/>
        <v>0</v>
      </c>
      <c r="H85" s="8">
        <f t="shared" si="22"/>
        <v>0</v>
      </c>
      <c r="I85" s="8">
        <f t="shared" si="23"/>
        <v>0</v>
      </c>
    </row>
    <row r="86" spans="1:9" ht="47.25" x14ac:dyDescent="0.25">
      <c r="A86" s="12" t="s">
        <v>35</v>
      </c>
      <c r="B86" s="11" t="s">
        <v>112</v>
      </c>
      <c r="C86" s="14"/>
      <c r="D86" s="12">
        <v>1</v>
      </c>
      <c r="E86" s="12" t="s">
        <v>19</v>
      </c>
      <c r="F86" s="9"/>
      <c r="G86" s="8">
        <f t="shared" si="21"/>
        <v>0</v>
      </c>
      <c r="H86" s="8">
        <f t="shared" si="22"/>
        <v>0</v>
      </c>
      <c r="I86" s="8">
        <f t="shared" si="23"/>
        <v>0</v>
      </c>
    </row>
    <row r="87" spans="1:9" ht="78.75" x14ac:dyDescent="0.25">
      <c r="A87" s="12" t="s">
        <v>36</v>
      </c>
      <c r="B87" s="11" t="s">
        <v>113</v>
      </c>
      <c r="C87" s="12"/>
      <c r="D87" s="12">
        <v>5</v>
      </c>
      <c r="E87" s="12" t="s">
        <v>19</v>
      </c>
      <c r="F87" s="9"/>
      <c r="G87" s="8">
        <f t="shared" si="21"/>
        <v>0</v>
      </c>
      <c r="H87" s="8">
        <f t="shared" si="22"/>
        <v>0</v>
      </c>
      <c r="I87" s="8">
        <f t="shared" si="23"/>
        <v>0</v>
      </c>
    </row>
    <row r="88" spans="1:9" x14ac:dyDescent="0.25">
      <c r="A88" s="12" t="s">
        <v>37</v>
      </c>
      <c r="B88" s="11" t="s">
        <v>157</v>
      </c>
      <c r="C88" s="25"/>
      <c r="D88" s="9">
        <v>20</v>
      </c>
      <c r="E88" s="9" t="s">
        <v>19</v>
      </c>
      <c r="F88" s="9"/>
      <c r="G88" s="8">
        <f t="shared" si="21"/>
        <v>0</v>
      </c>
      <c r="H88" s="8">
        <f t="shared" si="22"/>
        <v>0</v>
      </c>
      <c r="I88" s="8">
        <f t="shared" si="23"/>
        <v>0</v>
      </c>
    </row>
    <row r="89" spans="1:9" x14ac:dyDescent="0.25">
      <c r="A89" s="12" t="s">
        <v>38</v>
      </c>
      <c r="B89" s="11" t="s">
        <v>158</v>
      </c>
      <c r="C89" s="26"/>
      <c r="D89" s="10">
        <v>600</v>
      </c>
      <c r="E89" s="9" t="s">
        <v>18</v>
      </c>
      <c r="F89" s="9"/>
      <c r="G89" s="8">
        <f t="shared" ref="G89:G123" si="24">F89*D89</f>
        <v>0</v>
      </c>
      <c r="H89" s="8">
        <f t="shared" ref="H89:H123" si="25">F89*1.27</f>
        <v>0</v>
      </c>
      <c r="I89" s="8">
        <f t="shared" ref="I89:I123" si="26">H89*D89</f>
        <v>0</v>
      </c>
    </row>
    <row r="90" spans="1:9" x14ac:dyDescent="0.25">
      <c r="A90" s="12" t="s">
        <v>39</v>
      </c>
      <c r="B90" s="11" t="s">
        <v>159</v>
      </c>
      <c r="C90" s="26"/>
      <c r="D90" s="10">
        <v>200</v>
      </c>
      <c r="E90" s="9" t="s">
        <v>18</v>
      </c>
      <c r="F90" s="9"/>
      <c r="G90" s="8">
        <f t="shared" si="24"/>
        <v>0</v>
      </c>
      <c r="H90" s="8">
        <f t="shared" si="25"/>
        <v>0</v>
      </c>
      <c r="I90" s="8">
        <f t="shared" si="26"/>
        <v>0</v>
      </c>
    </row>
    <row r="91" spans="1:9" x14ac:dyDescent="0.25">
      <c r="A91" s="12" t="s">
        <v>40</v>
      </c>
      <c r="B91" s="11" t="s">
        <v>160</v>
      </c>
      <c r="C91" s="9"/>
      <c r="D91" s="9">
        <v>20</v>
      </c>
      <c r="E91" s="9" t="s">
        <v>19</v>
      </c>
      <c r="F91" s="9"/>
      <c r="G91" s="8">
        <f t="shared" si="24"/>
        <v>0</v>
      </c>
      <c r="H91" s="8">
        <f t="shared" si="25"/>
        <v>0</v>
      </c>
      <c r="I91" s="8">
        <f t="shared" si="26"/>
        <v>0</v>
      </c>
    </row>
    <row r="92" spans="1:9" x14ac:dyDescent="0.25">
      <c r="A92" s="12" t="s">
        <v>41</v>
      </c>
      <c r="B92" s="11" t="s">
        <v>161</v>
      </c>
      <c r="C92" s="25"/>
      <c r="D92" s="9">
        <v>10</v>
      </c>
      <c r="E92" s="9" t="s">
        <v>19</v>
      </c>
      <c r="F92" s="9"/>
      <c r="G92" s="8">
        <f t="shared" si="24"/>
        <v>0</v>
      </c>
      <c r="H92" s="8">
        <f t="shared" si="25"/>
        <v>0</v>
      </c>
      <c r="I92" s="8">
        <f t="shared" si="26"/>
        <v>0</v>
      </c>
    </row>
    <row r="93" spans="1:9" x14ac:dyDescent="0.25">
      <c r="A93" s="12" t="s">
        <v>42</v>
      </c>
      <c r="B93" s="11" t="s">
        <v>162</v>
      </c>
      <c r="C93" s="25"/>
      <c r="D93" s="9">
        <v>10</v>
      </c>
      <c r="E93" s="9" t="s">
        <v>19</v>
      </c>
      <c r="F93" s="9"/>
      <c r="G93" s="8">
        <f t="shared" si="24"/>
        <v>0</v>
      </c>
      <c r="H93" s="8">
        <f t="shared" si="25"/>
        <v>0</v>
      </c>
      <c r="I93" s="8">
        <f t="shared" si="26"/>
        <v>0</v>
      </c>
    </row>
    <row r="94" spans="1:9" x14ac:dyDescent="0.25">
      <c r="A94" s="12" t="s">
        <v>43</v>
      </c>
      <c r="B94" s="11" t="s">
        <v>163</v>
      </c>
      <c r="C94" s="25"/>
      <c r="D94" s="9">
        <v>10</v>
      </c>
      <c r="E94" s="9" t="s">
        <v>19</v>
      </c>
      <c r="F94" s="9"/>
      <c r="G94" s="8">
        <f t="shared" si="24"/>
        <v>0</v>
      </c>
      <c r="H94" s="8">
        <f t="shared" si="25"/>
        <v>0</v>
      </c>
      <c r="I94" s="8">
        <f t="shared" si="26"/>
        <v>0</v>
      </c>
    </row>
    <row r="95" spans="1:9" x14ac:dyDescent="0.25">
      <c r="A95" s="12" t="s">
        <v>44</v>
      </c>
      <c r="B95" s="11" t="s">
        <v>164</v>
      </c>
      <c r="C95" s="25"/>
      <c r="D95" s="9">
        <v>10</v>
      </c>
      <c r="E95" s="9" t="s">
        <v>19</v>
      </c>
      <c r="F95" s="9"/>
      <c r="G95" s="8">
        <f t="shared" si="24"/>
        <v>0</v>
      </c>
      <c r="H95" s="8">
        <f t="shared" si="25"/>
        <v>0</v>
      </c>
      <c r="I95" s="8">
        <f t="shared" si="26"/>
        <v>0</v>
      </c>
    </row>
    <row r="96" spans="1:9" x14ac:dyDescent="0.25">
      <c r="A96" s="12" t="s">
        <v>45</v>
      </c>
      <c r="B96" s="11" t="s">
        <v>165</v>
      </c>
      <c r="C96" s="25"/>
      <c r="D96" s="9">
        <v>10</v>
      </c>
      <c r="E96" s="9" t="s">
        <v>19</v>
      </c>
      <c r="F96" s="9"/>
      <c r="G96" s="8">
        <f t="shared" si="24"/>
        <v>0</v>
      </c>
      <c r="H96" s="8">
        <f t="shared" si="25"/>
        <v>0</v>
      </c>
      <c r="I96" s="8">
        <f t="shared" si="26"/>
        <v>0</v>
      </c>
    </row>
    <row r="97" spans="1:9" x14ac:dyDescent="0.25">
      <c r="A97" s="12" t="s">
        <v>46</v>
      </c>
      <c r="B97" s="11" t="s">
        <v>166</v>
      </c>
      <c r="C97" s="25"/>
      <c r="D97" s="9">
        <v>10</v>
      </c>
      <c r="E97" s="9" t="s">
        <v>19</v>
      </c>
      <c r="F97" s="9"/>
      <c r="G97" s="8">
        <f t="shared" si="24"/>
        <v>0</v>
      </c>
      <c r="H97" s="8">
        <f t="shared" si="25"/>
        <v>0</v>
      </c>
      <c r="I97" s="8">
        <f t="shared" si="26"/>
        <v>0</v>
      </c>
    </row>
    <row r="98" spans="1:9" x14ac:dyDescent="0.25">
      <c r="A98" s="12" t="s">
        <v>47</v>
      </c>
      <c r="B98" s="11" t="s">
        <v>167</v>
      </c>
      <c r="C98" s="25"/>
      <c r="D98" s="9">
        <v>20</v>
      </c>
      <c r="E98" s="9" t="s">
        <v>19</v>
      </c>
      <c r="F98" s="9"/>
      <c r="G98" s="8">
        <f t="shared" si="24"/>
        <v>0</v>
      </c>
      <c r="H98" s="8">
        <f t="shared" si="25"/>
        <v>0</v>
      </c>
      <c r="I98" s="8">
        <f t="shared" si="26"/>
        <v>0</v>
      </c>
    </row>
    <row r="99" spans="1:9" x14ac:dyDescent="0.25">
      <c r="A99" s="12" t="s">
        <v>48</v>
      </c>
      <c r="B99" s="11" t="s">
        <v>168</v>
      </c>
      <c r="C99" s="25"/>
      <c r="D99" s="9">
        <v>20</v>
      </c>
      <c r="E99" s="9" t="s">
        <v>19</v>
      </c>
      <c r="F99" s="9"/>
      <c r="G99" s="8">
        <f t="shared" si="24"/>
        <v>0</v>
      </c>
      <c r="H99" s="8">
        <f t="shared" si="25"/>
        <v>0</v>
      </c>
      <c r="I99" s="8">
        <f t="shared" si="26"/>
        <v>0</v>
      </c>
    </row>
    <row r="100" spans="1:9" x14ac:dyDescent="0.25">
      <c r="A100" s="12" t="s">
        <v>49</v>
      </c>
      <c r="B100" s="11" t="s">
        <v>169</v>
      </c>
      <c r="C100" s="25"/>
      <c r="D100" s="9">
        <v>10</v>
      </c>
      <c r="E100" s="9" t="s">
        <v>19</v>
      </c>
      <c r="F100" s="9"/>
      <c r="G100" s="8">
        <f t="shared" si="24"/>
        <v>0</v>
      </c>
      <c r="H100" s="8">
        <f t="shared" si="25"/>
        <v>0</v>
      </c>
      <c r="I100" s="8">
        <f t="shared" si="26"/>
        <v>0</v>
      </c>
    </row>
    <row r="101" spans="1:9" x14ac:dyDescent="0.25">
      <c r="A101" s="12" t="s">
        <v>50</v>
      </c>
      <c r="B101" s="11" t="s">
        <v>170</v>
      </c>
      <c r="C101" s="25"/>
      <c r="D101" s="9">
        <v>10</v>
      </c>
      <c r="E101" s="9" t="s">
        <v>19</v>
      </c>
      <c r="F101" s="9"/>
      <c r="G101" s="8">
        <f t="shared" si="24"/>
        <v>0</v>
      </c>
      <c r="H101" s="8">
        <f t="shared" si="25"/>
        <v>0</v>
      </c>
      <c r="I101" s="8">
        <f t="shared" si="26"/>
        <v>0</v>
      </c>
    </row>
    <row r="102" spans="1:9" x14ac:dyDescent="0.25">
      <c r="A102" s="12" t="s">
        <v>51</v>
      </c>
      <c r="B102" s="11" t="s">
        <v>171</v>
      </c>
      <c r="C102" s="25"/>
      <c r="D102" s="9">
        <v>10</v>
      </c>
      <c r="E102" s="9" t="s">
        <v>19</v>
      </c>
      <c r="F102" s="9"/>
      <c r="G102" s="8">
        <f t="shared" si="24"/>
        <v>0</v>
      </c>
      <c r="H102" s="8">
        <f t="shared" si="25"/>
        <v>0</v>
      </c>
      <c r="I102" s="8">
        <f t="shared" si="26"/>
        <v>0</v>
      </c>
    </row>
    <row r="103" spans="1:9" x14ac:dyDescent="0.25">
      <c r="A103" s="12" t="s">
        <v>52</v>
      </c>
      <c r="B103" s="11" t="s">
        <v>172</v>
      </c>
      <c r="C103" s="25"/>
      <c r="D103" s="9">
        <v>10</v>
      </c>
      <c r="E103" s="9" t="s">
        <v>19</v>
      </c>
      <c r="F103" s="9"/>
      <c r="G103" s="8">
        <f t="shared" si="24"/>
        <v>0</v>
      </c>
      <c r="H103" s="8">
        <f t="shared" si="25"/>
        <v>0</v>
      </c>
      <c r="I103" s="8">
        <f t="shared" si="26"/>
        <v>0</v>
      </c>
    </row>
    <row r="104" spans="1:9" x14ac:dyDescent="0.25">
      <c r="A104" s="12" t="s">
        <v>53</v>
      </c>
      <c r="B104" s="11" t="s">
        <v>173</v>
      </c>
      <c r="C104" s="25"/>
      <c r="D104" s="9">
        <v>10</v>
      </c>
      <c r="E104" s="9" t="s">
        <v>19</v>
      </c>
      <c r="F104" s="9"/>
      <c r="G104" s="8">
        <f t="shared" si="24"/>
        <v>0</v>
      </c>
      <c r="H104" s="8">
        <f t="shared" si="25"/>
        <v>0</v>
      </c>
      <c r="I104" s="8">
        <f t="shared" si="26"/>
        <v>0</v>
      </c>
    </row>
    <row r="105" spans="1:9" x14ac:dyDescent="0.25">
      <c r="A105" s="12" t="s">
        <v>54</v>
      </c>
      <c r="B105" s="11" t="s">
        <v>174</v>
      </c>
      <c r="C105" s="25"/>
      <c r="D105" s="9">
        <v>10</v>
      </c>
      <c r="E105" s="9" t="s">
        <v>19</v>
      </c>
      <c r="F105" s="9"/>
      <c r="G105" s="8">
        <f t="shared" si="24"/>
        <v>0</v>
      </c>
      <c r="H105" s="8">
        <f t="shared" si="25"/>
        <v>0</v>
      </c>
      <c r="I105" s="8">
        <f t="shared" si="26"/>
        <v>0</v>
      </c>
    </row>
    <row r="106" spans="1:9" x14ac:dyDescent="0.25">
      <c r="A106" s="12" t="s">
        <v>55</v>
      </c>
      <c r="B106" s="11" t="s">
        <v>175</v>
      </c>
      <c r="C106" s="25"/>
      <c r="D106" s="9">
        <v>10</v>
      </c>
      <c r="E106" s="9" t="s">
        <v>19</v>
      </c>
      <c r="F106" s="9"/>
      <c r="G106" s="8">
        <f t="shared" si="24"/>
        <v>0</v>
      </c>
      <c r="H106" s="8">
        <f t="shared" si="25"/>
        <v>0</v>
      </c>
      <c r="I106" s="8">
        <f t="shared" si="26"/>
        <v>0</v>
      </c>
    </row>
    <row r="107" spans="1:9" x14ac:dyDescent="0.25">
      <c r="A107" s="12" t="s">
        <v>56</v>
      </c>
      <c r="B107" s="11" t="s">
        <v>176</v>
      </c>
      <c r="C107" s="25"/>
      <c r="D107" s="9">
        <v>10</v>
      </c>
      <c r="E107" s="9" t="s">
        <v>19</v>
      </c>
      <c r="F107" s="9"/>
      <c r="G107" s="8">
        <f t="shared" si="24"/>
        <v>0</v>
      </c>
      <c r="H107" s="8">
        <f t="shared" si="25"/>
        <v>0</v>
      </c>
      <c r="I107" s="8">
        <f t="shared" si="26"/>
        <v>0</v>
      </c>
    </row>
    <row r="108" spans="1:9" x14ac:dyDescent="0.25">
      <c r="A108" s="12" t="s">
        <v>57</v>
      </c>
      <c r="B108" s="11" t="s">
        <v>177</v>
      </c>
      <c r="C108" s="25"/>
      <c r="D108" s="9">
        <v>2</v>
      </c>
      <c r="E108" s="9" t="s">
        <v>93</v>
      </c>
      <c r="F108" s="9"/>
      <c r="G108" s="8">
        <f t="shared" si="24"/>
        <v>0</v>
      </c>
      <c r="H108" s="8">
        <f t="shared" si="25"/>
        <v>0</v>
      </c>
      <c r="I108" s="8">
        <f t="shared" si="26"/>
        <v>0</v>
      </c>
    </row>
    <row r="109" spans="1:9" x14ac:dyDescent="0.25">
      <c r="A109" s="12" t="s">
        <v>58</v>
      </c>
      <c r="B109" s="11" t="s">
        <v>178</v>
      </c>
      <c r="C109" s="25"/>
      <c r="D109" s="9">
        <v>2</v>
      </c>
      <c r="E109" s="9" t="s">
        <v>93</v>
      </c>
      <c r="F109" s="9"/>
      <c r="G109" s="8">
        <f t="shared" si="24"/>
        <v>0</v>
      </c>
      <c r="H109" s="8">
        <f t="shared" si="25"/>
        <v>0</v>
      </c>
      <c r="I109" s="8">
        <f t="shared" si="26"/>
        <v>0</v>
      </c>
    </row>
    <row r="110" spans="1:9" x14ac:dyDescent="0.25">
      <c r="A110" s="12" t="s">
        <v>59</v>
      </c>
      <c r="B110" s="11" t="s">
        <v>179</v>
      </c>
      <c r="C110" s="25"/>
      <c r="D110" s="9">
        <v>2</v>
      </c>
      <c r="E110" s="9" t="s">
        <v>93</v>
      </c>
      <c r="F110" s="9"/>
      <c r="G110" s="8">
        <f t="shared" si="24"/>
        <v>0</v>
      </c>
      <c r="H110" s="8">
        <f t="shared" si="25"/>
        <v>0</v>
      </c>
      <c r="I110" s="8">
        <f t="shared" si="26"/>
        <v>0</v>
      </c>
    </row>
    <row r="111" spans="1:9" x14ac:dyDescent="0.25">
      <c r="A111" s="12" t="s">
        <v>60</v>
      </c>
      <c r="B111" s="11" t="s">
        <v>180</v>
      </c>
      <c r="C111" s="25"/>
      <c r="D111" s="9">
        <v>6</v>
      </c>
      <c r="E111" s="9" t="s">
        <v>19</v>
      </c>
      <c r="F111" s="9"/>
      <c r="G111" s="8">
        <f t="shared" si="24"/>
        <v>0</v>
      </c>
      <c r="H111" s="8">
        <f t="shared" si="25"/>
        <v>0</v>
      </c>
      <c r="I111" s="8">
        <f t="shared" si="26"/>
        <v>0</v>
      </c>
    </row>
    <row r="112" spans="1:9" x14ac:dyDescent="0.25">
      <c r="A112" s="12" t="s">
        <v>61</v>
      </c>
      <c r="B112" s="11" t="s">
        <v>205</v>
      </c>
      <c r="C112" s="25"/>
      <c r="D112" s="9">
        <v>6</v>
      </c>
      <c r="E112" s="9" t="s">
        <v>19</v>
      </c>
      <c r="F112" s="9"/>
      <c r="G112" s="8">
        <f t="shared" si="24"/>
        <v>0</v>
      </c>
      <c r="H112" s="8">
        <f t="shared" si="25"/>
        <v>0</v>
      </c>
      <c r="I112" s="8">
        <f t="shared" si="26"/>
        <v>0</v>
      </c>
    </row>
    <row r="113" spans="1:9" x14ac:dyDescent="0.25">
      <c r="A113" s="12" t="s">
        <v>62</v>
      </c>
      <c r="B113" s="11" t="s">
        <v>181</v>
      </c>
      <c r="C113" s="25"/>
      <c r="D113" s="9">
        <v>5</v>
      </c>
      <c r="E113" s="9" t="s">
        <v>19</v>
      </c>
      <c r="F113" s="9"/>
      <c r="G113" s="8">
        <f t="shared" si="24"/>
        <v>0</v>
      </c>
      <c r="H113" s="8">
        <f t="shared" si="25"/>
        <v>0</v>
      </c>
      <c r="I113" s="8">
        <f t="shared" si="26"/>
        <v>0</v>
      </c>
    </row>
    <row r="114" spans="1:9" x14ac:dyDescent="0.25">
      <c r="A114" s="12" t="s">
        <v>63</v>
      </c>
      <c r="B114" s="11" t="s">
        <v>182</v>
      </c>
      <c r="C114" s="25"/>
      <c r="D114" s="9">
        <v>2</v>
      </c>
      <c r="E114" s="9" t="s">
        <v>183</v>
      </c>
      <c r="F114" s="9"/>
      <c r="G114" s="8">
        <f t="shared" si="24"/>
        <v>0</v>
      </c>
      <c r="H114" s="8">
        <f t="shared" si="25"/>
        <v>0</v>
      </c>
      <c r="I114" s="8">
        <f t="shared" si="26"/>
        <v>0</v>
      </c>
    </row>
    <row r="115" spans="1:9" x14ac:dyDescent="0.25">
      <c r="A115" s="12" t="s">
        <v>64</v>
      </c>
      <c r="B115" s="11" t="s">
        <v>184</v>
      </c>
      <c r="C115" s="25"/>
      <c r="D115" s="9">
        <v>2</v>
      </c>
      <c r="E115" s="9" t="s">
        <v>183</v>
      </c>
      <c r="F115" s="9"/>
      <c r="G115" s="8">
        <f t="shared" si="24"/>
        <v>0</v>
      </c>
      <c r="H115" s="8">
        <f t="shared" si="25"/>
        <v>0</v>
      </c>
      <c r="I115" s="8">
        <f t="shared" si="26"/>
        <v>0</v>
      </c>
    </row>
    <row r="116" spans="1:9" x14ac:dyDescent="0.25">
      <c r="A116" s="12" t="s">
        <v>65</v>
      </c>
      <c r="B116" s="11" t="s">
        <v>185</v>
      </c>
      <c r="C116" s="25"/>
      <c r="D116" s="9">
        <v>2</v>
      </c>
      <c r="E116" s="9" t="s">
        <v>183</v>
      </c>
      <c r="F116" s="9"/>
      <c r="G116" s="8">
        <f t="shared" si="24"/>
        <v>0</v>
      </c>
      <c r="H116" s="8">
        <f t="shared" si="25"/>
        <v>0</v>
      </c>
      <c r="I116" s="8">
        <f t="shared" si="26"/>
        <v>0</v>
      </c>
    </row>
    <row r="117" spans="1:9" ht="31.5" x14ac:dyDescent="0.25">
      <c r="A117" s="12" t="s">
        <v>66</v>
      </c>
      <c r="B117" s="11" t="s">
        <v>186</v>
      </c>
      <c r="C117" s="25"/>
      <c r="D117" s="9">
        <v>2</v>
      </c>
      <c r="E117" s="9" t="s">
        <v>183</v>
      </c>
      <c r="F117" s="9"/>
      <c r="G117" s="8">
        <f t="shared" si="24"/>
        <v>0</v>
      </c>
      <c r="H117" s="8">
        <f t="shared" si="25"/>
        <v>0</v>
      </c>
      <c r="I117" s="8">
        <f t="shared" si="26"/>
        <v>0</v>
      </c>
    </row>
    <row r="118" spans="1:9" x14ac:dyDescent="0.25">
      <c r="A118" s="12" t="s">
        <v>67</v>
      </c>
      <c r="B118" s="11" t="s">
        <v>187</v>
      </c>
      <c r="C118" s="25"/>
      <c r="D118" s="9">
        <v>2</v>
      </c>
      <c r="E118" s="9" t="s">
        <v>183</v>
      </c>
      <c r="F118" s="9"/>
      <c r="G118" s="8">
        <f t="shared" si="24"/>
        <v>0</v>
      </c>
      <c r="H118" s="8">
        <f t="shared" si="25"/>
        <v>0</v>
      </c>
      <c r="I118" s="8">
        <f t="shared" si="26"/>
        <v>0</v>
      </c>
    </row>
    <row r="119" spans="1:9" x14ac:dyDescent="0.25">
      <c r="A119" s="12" t="s">
        <v>68</v>
      </c>
      <c r="B119" s="11" t="s">
        <v>188</v>
      </c>
      <c r="C119" s="25"/>
      <c r="D119" s="9">
        <v>4</v>
      </c>
      <c r="E119" s="9" t="s">
        <v>93</v>
      </c>
      <c r="F119" s="9"/>
      <c r="G119" s="8">
        <f t="shared" si="24"/>
        <v>0</v>
      </c>
      <c r="H119" s="8">
        <f t="shared" si="25"/>
        <v>0</v>
      </c>
      <c r="I119" s="8">
        <f t="shared" si="26"/>
        <v>0</v>
      </c>
    </row>
    <row r="120" spans="1:9" x14ac:dyDescent="0.25">
      <c r="A120" s="12" t="s">
        <v>69</v>
      </c>
      <c r="B120" s="11" t="s">
        <v>189</v>
      </c>
      <c r="C120" s="25"/>
      <c r="D120" s="9">
        <v>10</v>
      </c>
      <c r="E120" s="9" t="s">
        <v>19</v>
      </c>
      <c r="F120" s="9"/>
      <c r="G120" s="8">
        <f t="shared" si="24"/>
        <v>0</v>
      </c>
      <c r="H120" s="8">
        <f t="shared" si="25"/>
        <v>0</v>
      </c>
      <c r="I120" s="8">
        <f t="shared" si="26"/>
        <v>0</v>
      </c>
    </row>
    <row r="121" spans="1:9" x14ac:dyDescent="0.25">
      <c r="A121" s="12" t="s">
        <v>70</v>
      </c>
      <c r="B121" s="11" t="s">
        <v>190</v>
      </c>
      <c r="C121" s="25"/>
      <c r="D121" s="9">
        <v>1</v>
      </c>
      <c r="E121" s="9" t="s">
        <v>19</v>
      </c>
      <c r="F121" s="9"/>
      <c r="G121" s="8">
        <f t="shared" si="24"/>
        <v>0</v>
      </c>
      <c r="H121" s="8">
        <f t="shared" si="25"/>
        <v>0</v>
      </c>
      <c r="I121" s="8">
        <f t="shared" si="26"/>
        <v>0</v>
      </c>
    </row>
    <row r="122" spans="1:9" x14ac:dyDescent="0.25">
      <c r="A122" s="12" t="s">
        <v>71</v>
      </c>
      <c r="B122" s="11" t="s">
        <v>191</v>
      </c>
      <c r="C122" s="25"/>
      <c r="D122" s="9">
        <v>1</v>
      </c>
      <c r="E122" s="9" t="s">
        <v>19</v>
      </c>
      <c r="F122" s="9"/>
      <c r="G122" s="8">
        <f t="shared" si="24"/>
        <v>0</v>
      </c>
      <c r="H122" s="8">
        <f t="shared" si="25"/>
        <v>0</v>
      </c>
      <c r="I122" s="8">
        <f t="shared" si="26"/>
        <v>0</v>
      </c>
    </row>
    <row r="123" spans="1:9" x14ac:dyDescent="0.25">
      <c r="A123" s="12" t="s">
        <v>72</v>
      </c>
      <c r="B123" s="11" t="s">
        <v>192</v>
      </c>
      <c r="C123" s="25"/>
      <c r="D123" s="9">
        <v>1</v>
      </c>
      <c r="E123" s="9" t="s">
        <v>19</v>
      </c>
      <c r="F123" s="9"/>
      <c r="G123" s="8">
        <f t="shared" si="24"/>
        <v>0</v>
      </c>
      <c r="H123" s="8">
        <f t="shared" si="25"/>
        <v>0</v>
      </c>
      <c r="I123" s="8">
        <f t="shared" si="26"/>
        <v>0</v>
      </c>
    </row>
    <row r="124" spans="1:9" x14ac:dyDescent="0.25">
      <c r="A124" s="12" t="s">
        <v>73</v>
      </c>
      <c r="B124" s="11" t="s">
        <v>193</v>
      </c>
      <c r="C124" s="25"/>
      <c r="D124" s="9">
        <v>2</v>
      </c>
      <c r="E124" s="9" t="s">
        <v>19</v>
      </c>
      <c r="F124" s="9"/>
      <c r="G124" s="8">
        <f>F124*D124</f>
        <v>0</v>
      </c>
      <c r="H124" s="8">
        <f>F124*1.27</f>
        <v>0</v>
      </c>
      <c r="I124" s="8">
        <f>H124*D124</f>
        <v>0</v>
      </c>
    </row>
    <row r="125" spans="1:9" x14ac:dyDescent="0.25">
      <c r="A125" s="12" t="s">
        <v>214</v>
      </c>
      <c r="B125" s="11" t="s">
        <v>217</v>
      </c>
      <c r="C125" s="29"/>
      <c r="D125" s="9">
        <v>5</v>
      </c>
      <c r="E125" s="9" t="s">
        <v>19</v>
      </c>
      <c r="F125" s="9"/>
      <c r="G125" s="8">
        <f t="shared" ref="G125:G127" si="27">F125*D125</f>
        <v>0</v>
      </c>
      <c r="H125" s="8">
        <f t="shared" ref="H125:H127" si="28">F125*1.27</f>
        <v>0</v>
      </c>
      <c r="I125" s="8">
        <f t="shared" ref="I125:I127" si="29">H125*D125</f>
        <v>0</v>
      </c>
    </row>
    <row r="126" spans="1:9" x14ac:dyDescent="0.25">
      <c r="A126" s="12" t="s">
        <v>215</v>
      </c>
      <c r="B126" s="11" t="s">
        <v>218</v>
      </c>
      <c r="C126" s="29"/>
      <c r="D126" s="9">
        <v>3</v>
      </c>
      <c r="E126" s="9" t="s">
        <v>19</v>
      </c>
      <c r="F126" s="9"/>
      <c r="G126" s="8">
        <f t="shared" si="27"/>
        <v>0</v>
      </c>
      <c r="H126" s="8">
        <f t="shared" si="28"/>
        <v>0</v>
      </c>
      <c r="I126" s="8">
        <f t="shared" si="29"/>
        <v>0</v>
      </c>
    </row>
    <row r="127" spans="1:9" x14ac:dyDescent="0.25">
      <c r="A127" s="12" t="s">
        <v>216</v>
      </c>
      <c r="B127" s="11" t="s">
        <v>219</v>
      </c>
      <c r="C127" s="30"/>
      <c r="D127" s="9">
        <v>10</v>
      </c>
      <c r="E127" s="9" t="s">
        <v>108</v>
      </c>
      <c r="F127" s="28"/>
      <c r="G127" s="8">
        <f t="shared" si="27"/>
        <v>0</v>
      </c>
      <c r="H127" s="8">
        <f t="shared" si="28"/>
        <v>0</v>
      </c>
      <c r="I127" s="8">
        <f t="shared" si="29"/>
        <v>0</v>
      </c>
    </row>
    <row r="128" spans="1:9" x14ac:dyDescent="0.25">
      <c r="A128" s="31" t="s">
        <v>195</v>
      </c>
      <c r="B128" s="31"/>
      <c r="C128" s="31"/>
      <c r="D128" s="31"/>
      <c r="E128" s="31"/>
      <c r="F128" s="31"/>
      <c r="G128" s="31"/>
      <c r="H128" s="31"/>
      <c r="I128" s="31"/>
    </row>
    <row r="129" spans="1:9" x14ac:dyDescent="0.25">
      <c r="A129" s="9" t="s">
        <v>21</v>
      </c>
      <c r="B129" s="27" t="s">
        <v>196</v>
      </c>
      <c r="C129" s="10"/>
      <c r="D129" s="9">
        <v>5</v>
      </c>
      <c r="E129" s="9" t="s">
        <v>146</v>
      </c>
      <c r="F129" s="9"/>
      <c r="G129" s="8">
        <f t="shared" ref="G129:G136" si="30">F129*D129</f>
        <v>0</v>
      </c>
      <c r="H129" s="8">
        <f t="shared" ref="H129:H136" si="31">F129*1.27</f>
        <v>0</v>
      </c>
      <c r="I129" s="8">
        <f t="shared" ref="I129:I136" si="32">H129*D129</f>
        <v>0</v>
      </c>
    </row>
    <row r="130" spans="1:9" x14ac:dyDescent="0.25">
      <c r="A130" s="9" t="s">
        <v>24</v>
      </c>
      <c r="B130" s="27" t="s">
        <v>212</v>
      </c>
      <c r="C130" s="5"/>
      <c r="D130" s="9">
        <v>5</v>
      </c>
      <c r="E130" s="9" t="s">
        <v>146</v>
      </c>
      <c r="F130" s="9"/>
      <c r="G130" s="8">
        <f t="shared" ref="G130" si="33">F130*D130</f>
        <v>0</v>
      </c>
      <c r="H130" s="8">
        <f t="shared" ref="H130" si="34">F130*1.27</f>
        <v>0</v>
      </c>
      <c r="I130" s="8">
        <f t="shared" ref="I130" si="35">H130*D130</f>
        <v>0</v>
      </c>
    </row>
    <row r="131" spans="1:9" x14ac:dyDescent="0.25">
      <c r="A131" s="9" t="s">
        <v>23</v>
      </c>
      <c r="B131" s="27" t="s">
        <v>197</v>
      </c>
      <c r="C131" s="10"/>
      <c r="D131" s="9">
        <v>5</v>
      </c>
      <c r="E131" s="9" t="s">
        <v>146</v>
      </c>
      <c r="F131" s="9"/>
      <c r="G131" s="8">
        <f t="shared" si="30"/>
        <v>0</v>
      </c>
      <c r="H131" s="8">
        <f t="shared" si="31"/>
        <v>0</v>
      </c>
      <c r="I131" s="8">
        <f t="shared" si="32"/>
        <v>0</v>
      </c>
    </row>
    <row r="132" spans="1:9" x14ac:dyDescent="0.25">
      <c r="A132" s="9" t="s">
        <v>22</v>
      </c>
      <c r="B132" s="27" t="s">
        <v>198</v>
      </c>
      <c r="C132" s="10"/>
      <c r="D132" s="9">
        <v>5</v>
      </c>
      <c r="E132" s="9" t="s">
        <v>146</v>
      </c>
      <c r="F132" s="9"/>
      <c r="G132" s="8">
        <f t="shared" si="30"/>
        <v>0</v>
      </c>
      <c r="H132" s="8">
        <f t="shared" si="31"/>
        <v>0</v>
      </c>
      <c r="I132" s="8">
        <f t="shared" si="32"/>
        <v>0</v>
      </c>
    </row>
    <row r="133" spans="1:9" x14ac:dyDescent="0.25">
      <c r="A133" s="9" t="s">
        <v>25</v>
      </c>
      <c r="B133" s="27" t="s">
        <v>199</v>
      </c>
      <c r="C133" s="10"/>
      <c r="D133" s="9">
        <v>5</v>
      </c>
      <c r="E133" s="9" t="s">
        <v>146</v>
      </c>
      <c r="F133" s="9"/>
      <c r="G133" s="8">
        <f t="shared" si="30"/>
        <v>0</v>
      </c>
      <c r="H133" s="8">
        <f t="shared" si="31"/>
        <v>0</v>
      </c>
      <c r="I133" s="8">
        <f t="shared" si="32"/>
        <v>0</v>
      </c>
    </row>
    <row r="134" spans="1:9" x14ac:dyDescent="0.25">
      <c r="A134" s="9" t="s">
        <v>26</v>
      </c>
      <c r="B134" s="27" t="s">
        <v>200</v>
      </c>
      <c r="C134" s="10"/>
      <c r="D134" s="9">
        <v>5</v>
      </c>
      <c r="E134" s="9" t="s">
        <v>146</v>
      </c>
      <c r="F134" s="9"/>
      <c r="G134" s="8">
        <f t="shared" si="30"/>
        <v>0</v>
      </c>
      <c r="H134" s="8">
        <f t="shared" si="31"/>
        <v>0</v>
      </c>
      <c r="I134" s="8">
        <f t="shared" si="32"/>
        <v>0</v>
      </c>
    </row>
    <row r="135" spans="1:9" x14ac:dyDescent="0.25">
      <c r="A135" s="9" t="s">
        <v>27</v>
      </c>
      <c r="B135" s="27" t="s">
        <v>201</v>
      </c>
      <c r="C135" s="10"/>
      <c r="D135" s="9">
        <v>3</v>
      </c>
      <c r="E135" s="9" t="s">
        <v>108</v>
      </c>
      <c r="F135" s="9"/>
      <c r="G135" s="8">
        <f t="shared" si="30"/>
        <v>0</v>
      </c>
      <c r="H135" s="8">
        <f t="shared" si="31"/>
        <v>0</v>
      </c>
      <c r="I135" s="8">
        <f t="shared" si="32"/>
        <v>0</v>
      </c>
    </row>
    <row r="136" spans="1:9" x14ac:dyDescent="0.25">
      <c r="A136" s="9" t="s">
        <v>28</v>
      </c>
      <c r="B136" s="27" t="s">
        <v>202</v>
      </c>
      <c r="C136" s="10"/>
      <c r="D136" s="9">
        <v>2</v>
      </c>
      <c r="E136" s="9" t="s">
        <v>19</v>
      </c>
      <c r="F136" s="9"/>
      <c r="G136" s="8">
        <f t="shared" si="30"/>
        <v>0</v>
      </c>
      <c r="H136" s="8">
        <f t="shared" si="31"/>
        <v>0</v>
      </c>
      <c r="I136" s="8">
        <f t="shared" si="32"/>
        <v>0</v>
      </c>
    </row>
    <row r="137" spans="1:9" x14ac:dyDescent="0.25">
      <c r="A137" s="9" t="s">
        <v>29</v>
      </c>
      <c r="B137" s="27" t="s">
        <v>203</v>
      </c>
      <c r="C137" s="10"/>
      <c r="D137" s="9">
        <v>1</v>
      </c>
      <c r="E137" s="9" t="s">
        <v>108</v>
      </c>
      <c r="F137" s="9"/>
      <c r="G137" s="8">
        <f t="shared" ref="G137:G138" si="36">F137*D137</f>
        <v>0</v>
      </c>
      <c r="H137" s="8">
        <f t="shared" ref="H137:H138" si="37">F137*1.27</f>
        <v>0</v>
      </c>
      <c r="I137" s="8">
        <f t="shared" ref="I137:I138" si="38">H137*D137</f>
        <v>0</v>
      </c>
    </row>
    <row r="138" spans="1:9" ht="31.5" x14ac:dyDescent="0.25">
      <c r="A138" s="9" t="s">
        <v>30</v>
      </c>
      <c r="B138" s="27" t="s">
        <v>213</v>
      </c>
      <c r="C138" s="28"/>
      <c r="D138" s="9">
        <v>60</v>
      </c>
      <c r="E138" s="9" t="s">
        <v>146</v>
      </c>
      <c r="F138" s="9"/>
      <c r="G138" s="8">
        <f t="shared" si="36"/>
        <v>0</v>
      </c>
      <c r="H138" s="8">
        <f t="shared" si="37"/>
        <v>0</v>
      </c>
      <c r="I138" s="8">
        <f t="shared" si="38"/>
        <v>0</v>
      </c>
    </row>
    <row r="139" spans="1:9" x14ac:dyDescent="0.25">
      <c r="A139" s="31" t="s">
        <v>207</v>
      </c>
      <c r="B139" s="31"/>
      <c r="C139" s="31"/>
      <c r="D139" s="31"/>
      <c r="E139" s="31"/>
      <c r="F139" s="31"/>
      <c r="G139" s="31"/>
      <c r="H139" s="31"/>
      <c r="I139" s="31"/>
    </row>
    <row r="140" spans="1:9" x14ac:dyDescent="0.25">
      <c r="A140" s="9" t="s">
        <v>21</v>
      </c>
      <c r="B140" s="27" t="s">
        <v>204</v>
      </c>
      <c r="C140" s="10"/>
      <c r="D140" s="9">
        <v>1</v>
      </c>
      <c r="E140" s="9" t="s">
        <v>19</v>
      </c>
      <c r="F140" s="9"/>
      <c r="G140" s="8">
        <f t="shared" ref="G140:G141" si="39">F140*D140</f>
        <v>0</v>
      </c>
      <c r="H140" s="8">
        <f t="shared" ref="H140:H141" si="40">F140*1.27</f>
        <v>0</v>
      </c>
      <c r="I140" s="8">
        <f t="shared" ref="I140:I141" si="41">H140*D140</f>
        <v>0</v>
      </c>
    </row>
    <row r="141" spans="1:9" ht="31.5" x14ac:dyDescent="0.25">
      <c r="A141" s="9" t="s">
        <v>24</v>
      </c>
      <c r="B141" s="27" t="s">
        <v>206</v>
      </c>
      <c r="C141" s="10"/>
      <c r="D141" s="9">
        <v>1</v>
      </c>
      <c r="E141" s="9" t="s">
        <v>19</v>
      </c>
      <c r="F141" s="9"/>
      <c r="G141" s="8">
        <f t="shared" si="39"/>
        <v>0</v>
      </c>
      <c r="H141" s="8">
        <f t="shared" si="40"/>
        <v>0</v>
      </c>
      <c r="I141" s="8">
        <f t="shared" si="41"/>
        <v>0</v>
      </c>
    </row>
    <row r="143" spans="1:9" x14ac:dyDescent="0.25">
      <c r="A143" s="40" t="s">
        <v>117</v>
      </c>
      <c r="B143" s="40"/>
      <c r="C143" s="40"/>
      <c r="D143" s="40"/>
      <c r="E143" s="40"/>
      <c r="F143" s="40"/>
      <c r="G143" s="40"/>
      <c r="H143" s="40"/>
      <c r="I143" s="40"/>
    </row>
    <row r="144" spans="1:9" x14ac:dyDescent="0.25">
      <c r="A144" s="5" t="s">
        <v>118</v>
      </c>
    </row>
    <row r="145" spans="1:8" x14ac:dyDescent="0.25">
      <c r="A145" s="5" t="s">
        <v>119</v>
      </c>
    </row>
    <row r="146" spans="1:8" x14ac:dyDescent="0.25">
      <c r="A146" s="5" t="s">
        <v>120</v>
      </c>
    </row>
    <row r="147" spans="1:8" x14ac:dyDescent="0.25">
      <c r="A147" s="5" t="s">
        <v>121</v>
      </c>
    </row>
    <row r="148" spans="1:8" x14ac:dyDescent="0.25">
      <c r="A148" s="5" t="s">
        <v>125</v>
      </c>
    </row>
    <row r="150" spans="1:8" x14ac:dyDescent="0.25">
      <c r="A150" s="5" t="s">
        <v>122</v>
      </c>
    </row>
    <row r="152" spans="1:8" x14ac:dyDescent="0.25">
      <c r="G152" s="39" t="s">
        <v>123</v>
      </c>
      <c r="H152" s="39"/>
    </row>
    <row r="153" spans="1:8" x14ac:dyDescent="0.25">
      <c r="G153" s="39" t="s">
        <v>124</v>
      </c>
      <c r="H153" s="39"/>
    </row>
  </sheetData>
  <autoFilter ref="A14:I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9">
    <mergeCell ref="A128:I128"/>
    <mergeCell ref="A139:I139"/>
    <mergeCell ref="G153:H153"/>
    <mergeCell ref="G152:H152"/>
    <mergeCell ref="A143:I143"/>
    <mergeCell ref="A1:I1"/>
    <mergeCell ref="A5:B5"/>
    <mergeCell ref="A6:B6"/>
    <mergeCell ref="C7:I7"/>
    <mergeCell ref="C8:I8"/>
    <mergeCell ref="A10:B10"/>
    <mergeCell ref="A11:B11"/>
    <mergeCell ref="A12:B12"/>
    <mergeCell ref="C5:I5"/>
    <mergeCell ref="C6:I6"/>
    <mergeCell ref="C9:I9"/>
    <mergeCell ref="C10:I10"/>
    <mergeCell ref="C11:I11"/>
    <mergeCell ref="C12:I12"/>
    <mergeCell ref="A3:I3"/>
    <mergeCell ref="A2:I2"/>
    <mergeCell ref="A7:B7"/>
    <mergeCell ref="A8:B8"/>
    <mergeCell ref="A9:B9"/>
    <mergeCell ref="A71:I71"/>
    <mergeCell ref="A45:I45"/>
    <mergeCell ref="A53:I53"/>
    <mergeCell ref="A57:I57"/>
    <mergeCell ref="A15:I15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2022-01-10T10:51:32Z</dcterms:modified>
</cp:coreProperties>
</file>